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oover.DACCAD\Desktop\"/>
    </mc:Choice>
  </mc:AlternateContent>
  <bookViews>
    <workbookView xWindow="0" yWindow="0" windowWidth="14385" windowHeight="7530" tabRatio="750"/>
  </bookViews>
  <sheets>
    <sheet name="draft" sheetId="2" r:id="rId1"/>
    <sheet name="ex MATH 107" sheetId="3" r:id="rId2"/>
    <sheet name="ex CHEM 100" sheetId="4" r:id="rId3"/>
    <sheet name="ex ENGL 101" sheetId="5" r:id="rId4"/>
    <sheet name="ex HIST 151" sheetId="6" r:id="rId5"/>
    <sheet name="ex CBUS 104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6" l="1"/>
  <c r="J35" i="6"/>
  <c r="G35" i="6"/>
  <c r="D35" i="6"/>
  <c r="J34" i="6"/>
  <c r="G34" i="6"/>
  <c r="D34" i="6"/>
  <c r="J33" i="6"/>
  <c r="G33" i="6"/>
  <c r="D33" i="6"/>
  <c r="J32" i="6"/>
  <c r="G32" i="6"/>
  <c r="D32" i="6"/>
  <c r="J31" i="6"/>
  <c r="G31" i="6"/>
  <c r="D31" i="6"/>
  <c r="J30" i="6"/>
  <c r="G30" i="6"/>
  <c r="D30" i="6"/>
  <c r="J29" i="6"/>
  <c r="G29" i="6"/>
  <c r="D29" i="6"/>
  <c r="J28" i="6"/>
  <c r="G28" i="6"/>
  <c r="D28" i="6"/>
  <c r="J27" i="6"/>
  <c r="G27" i="6"/>
  <c r="D27" i="6"/>
  <c r="J26" i="6"/>
  <c r="G26" i="6"/>
  <c r="D26" i="6"/>
  <c r="J25" i="6"/>
  <c r="G25" i="6"/>
  <c r="D25" i="6"/>
  <c r="J24" i="6"/>
  <c r="G24" i="6"/>
  <c r="D24" i="6"/>
  <c r="J23" i="6"/>
  <c r="G23" i="6"/>
  <c r="D23" i="6"/>
  <c r="J22" i="6"/>
  <c r="G22" i="6"/>
  <c r="D22" i="6"/>
  <c r="J21" i="6"/>
  <c r="G21" i="6"/>
  <c r="D21" i="6"/>
  <c r="J20" i="6"/>
  <c r="J37" i="6" s="1"/>
  <c r="H38" i="6" s="1"/>
  <c r="G20" i="6"/>
  <c r="D20" i="6"/>
  <c r="J19" i="6"/>
  <c r="G19" i="6"/>
  <c r="D19" i="6"/>
  <c r="J18" i="6"/>
  <c r="G18" i="6"/>
  <c r="D18" i="6"/>
  <c r="J17" i="6"/>
  <c r="G17" i="6"/>
  <c r="D17" i="6"/>
  <c r="J16" i="6"/>
  <c r="G16" i="6"/>
  <c r="D16" i="6"/>
  <c r="J13" i="6"/>
  <c r="G13" i="6"/>
  <c r="D13" i="6"/>
  <c r="J12" i="6"/>
  <c r="G12" i="6"/>
  <c r="D12" i="6"/>
  <c r="J11" i="6"/>
  <c r="G11" i="6"/>
  <c r="D11" i="6"/>
  <c r="B39" i="7"/>
  <c r="J35" i="7"/>
  <c r="G35" i="7"/>
  <c r="D35" i="7"/>
  <c r="J34" i="7"/>
  <c r="G34" i="7"/>
  <c r="D34" i="7"/>
  <c r="J33" i="7"/>
  <c r="G33" i="7"/>
  <c r="D33" i="7"/>
  <c r="J32" i="7"/>
  <c r="G32" i="7"/>
  <c r="D32" i="7"/>
  <c r="J31" i="7"/>
  <c r="G31" i="7"/>
  <c r="D31" i="7"/>
  <c r="J30" i="7"/>
  <c r="G30" i="7"/>
  <c r="D30" i="7"/>
  <c r="J29" i="7"/>
  <c r="G29" i="7"/>
  <c r="D29" i="7"/>
  <c r="J28" i="7"/>
  <c r="G28" i="7"/>
  <c r="D28" i="7"/>
  <c r="J27" i="7"/>
  <c r="G27" i="7"/>
  <c r="D27" i="7"/>
  <c r="J26" i="7"/>
  <c r="G26" i="7"/>
  <c r="D26" i="7"/>
  <c r="J25" i="7"/>
  <c r="G25" i="7"/>
  <c r="D25" i="7"/>
  <c r="J24" i="7"/>
  <c r="G24" i="7"/>
  <c r="D24" i="7"/>
  <c r="J23" i="7"/>
  <c r="G23" i="7"/>
  <c r="D23" i="7"/>
  <c r="J22" i="7"/>
  <c r="G22" i="7"/>
  <c r="D22" i="7"/>
  <c r="J21" i="7"/>
  <c r="G21" i="7"/>
  <c r="D21" i="7"/>
  <c r="J20" i="7"/>
  <c r="G20" i="7"/>
  <c r="D20" i="7"/>
  <c r="J19" i="7"/>
  <c r="G19" i="7"/>
  <c r="D19" i="7"/>
  <c r="J18" i="7"/>
  <c r="G18" i="7"/>
  <c r="D18" i="7"/>
  <c r="J17" i="7"/>
  <c r="J37" i="7" s="1"/>
  <c r="H38" i="7" s="1"/>
  <c r="G17" i="7"/>
  <c r="D17" i="7"/>
  <c r="J16" i="7"/>
  <c r="G16" i="7"/>
  <c r="D16" i="7"/>
  <c r="J13" i="7"/>
  <c r="G13" i="7"/>
  <c r="D13" i="7"/>
  <c r="J12" i="7"/>
  <c r="G12" i="7"/>
  <c r="D12" i="7"/>
  <c r="J11" i="7"/>
  <c r="G11" i="7"/>
  <c r="D11" i="7"/>
  <c r="B39" i="5"/>
  <c r="J35" i="5"/>
  <c r="G35" i="5"/>
  <c r="D35" i="5"/>
  <c r="J34" i="5"/>
  <c r="G34" i="5"/>
  <c r="D34" i="5"/>
  <c r="J33" i="5"/>
  <c r="G33" i="5"/>
  <c r="D33" i="5"/>
  <c r="J32" i="5"/>
  <c r="G32" i="5"/>
  <c r="D32" i="5"/>
  <c r="J31" i="5"/>
  <c r="G31" i="5"/>
  <c r="D31" i="5"/>
  <c r="J30" i="5"/>
  <c r="G30" i="5"/>
  <c r="D30" i="5"/>
  <c r="J29" i="5"/>
  <c r="G29" i="5"/>
  <c r="D29" i="5"/>
  <c r="J28" i="5"/>
  <c r="G28" i="5"/>
  <c r="D28" i="5"/>
  <c r="J27" i="5"/>
  <c r="G27" i="5"/>
  <c r="D27" i="5"/>
  <c r="J26" i="5"/>
  <c r="G26" i="5"/>
  <c r="D26" i="5"/>
  <c r="J25" i="5"/>
  <c r="G25" i="5"/>
  <c r="D25" i="5"/>
  <c r="J24" i="5"/>
  <c r="G24" i="5"/>
  <c r="D24" i="5"/>
  <c r="J23" i="5"/>
  <c r="G23" i="5"/>
  <c r="D23" i="5"/>
  <c r="J22" i="5"/>
  <c r="G22" i="5"/>
  <c r="D22" i="5"/>
  <c r="J21" i="5"/>
  <c r="G21" i="5"/>
  <c r="D21" i="5"/>
  <c r="J20" i="5"/>
  <c r="G20" i="5"/>
  <c r="D20" i="5"/>
  <c r="J19" i="5"/>
  <c r="G19" i="5"/>
  <c r="D19" i="5"/>
  <c r="J18" i="5"/>
  <c r="G18" i="5"/>
  <c r="D18" i="5"/>
  <c r="J17" i="5"/>
  <c r="J37" i="5" s="1"/>
  <c r="H38" i="5" s="1"/>
  <c r="G17" i="5"/>
  <c r="D17" i="5"/>
  <c r="J16" i="5"/>
  <c r="G16" i="5"/>
  <c r="D16" i="5"/>
  <c r="J13" i="5"/>
  <c r="G13" i="5"/>
  <c r="D13" i="5"/>
  <c r="J12" i="5"/>
  <c r="G12" i="5"/>
  <c r="D12" i="5"/>
  <c r="J11" i="5"/>
  <c r="G11" i="5"/>
  <c r="D11" i="5"/>
  <c r="B39" i="4"/>
  <c r="J35" i="4"/>
  <c r="G35" i="4"/>
  <c r="D35" i="4"/>
  <c r="J34" i="4"/>
  <c r="G34" i="4"/>
  <c r="D34" i="4"/>
  <c r="J33" i="4"/>
  <c r="G33" i="4"/>
  <c r="D33" i="4"/>
  <c r="J32" i="4"/>
  <c r="G32" i="4"/>
  <c r="D32" i="4"/>
  <c r="J31" i="4"/>
  <c r="G31" i="4"/>
  <c r="D31" i="4"/>
  <c r="J30" i="4"/>
  <c r="G30" i="4"/>
  <c r="D30" i="4"/>
  <c r="J29" i="4"/>
  <c r="G29" i="4"/>
  <c r="D29" i="4"/>
  <c r="J28" i="4"/>
  <c r="G28" i="4"/>
  <c r="D28" i="4"/>
  <c r="J27" i="4"/>
  <c r="G27" i="4"/>
  <c r="D27" i="4"/>
  <c r="J26" i="4"/>
  <c r="G26" i="4"/>
  <c r="D26" i="4"/>
  <c r="J25" i="4"/>
  <c r="G25" i="4"/>
  <c r="D25" i="4"/>
  <c r="J24" i="4"/>
  <c r="G24" i="4"/>
  <c r="D24" i="4"/>
  <c r="J23" i="4"/>
  <c r="G23" i="4"/>
  <c r="D23" i="4"/>
  <c r="J22" i="4"/>
  <c r="G22" i="4"/>
  <c r="D22" i="4"/>
  <c r="J21" i="4"/>
  <c r="G21" i="4"/>
  <c r="D21" i="4"/>
  <c r="J20" i="4"/>
  <c r="J37" i="4" s="1"/>
  <c r="G20" i="4"/>
  <c r="D20" i="4"/>
  <c r="J19" i="4"/>
  <c r="G19" i="4"/>
  <c r="D19" i="4"/>
  <c r="J18" i="4"/>
  <c r="G18" i="4"/>
  <c r="D18" i="4"/>
  <c r="J17" i="4"/>
  <c r="G17" i="4"/>
  <c r="D17" i="4"/>
  <c r="J16" i="4"/>
  <c r="G16" i="4"/>
  <c r="D16" i="4"/>
  <c r="J13" i="4"/>
  <c r="G13" i="4"/>
  <c r="D13" i="4"/>
  <c r="J12" i="4"/>
  <c r="G12" i="4"/>
  <c r="D12" i="4"/>
  <c r="J11" i="4"/>
  <c r="G11" i="4"/>
  <c r="D11" i="4"/>
  <c r="B39" i="3"/>
  <c r="J35" i="3"/>
  <c r="G35" i="3"/>
  <c r="D35" i="3"/>
  <c r="J34" i="3"/>
  <c r="G34" i="3"/>
  <c r="D34" i="3"/>
  <c r="J33" i="3"/>
  <c r="G33" i="3"/>
  <c r="D33" i="3"/>
  <c r="J32" i="3"/>
  <c r="G32" i="3"/>
  <c r="D32" i="3"/>
  <c r="J31" i="3"/>
  <c r="G31" i="3"/>
  <c r="D31" i="3"/>
  <c r="J30" i="3"/>
  <c r="G30" i="3"/>
  <c r="D30" i="3"/>
  <c r="J29" i="3"/>
  <c r="G29" i="3"/>
  <c r="D29" i="3"/>
  <c r="J28" i="3"/>
  <c r="G28" i="3"/>
  <c r="D28" i="3"/>
  <c r="J27" i="3"/>
  <c r="G27" i="3"/>
  <c r="D27" i="3"/>
  <c r="J26" i="3"/>
  <c r="G26" i="3"/>
  <c r="D26" i="3"/>
  <c r="J25" i="3"/>
  <c r="G25" i="3"/>
  <c r="D25" i="3"/>
  <c r="J24" i="3"/>
  <c r="G24" i="3"/>
  <c r="D24" i="3"/>
  <c r="J23" i="3"/>
  <c r="G23" i="3"/>
  <c r="D23" i="3"/>
  <c r="J22" i="3"/>
  <c r="G22" i="3"/>
  <c r="D22" i="3"/>
  <c r="J21" i="3"/>
  <c r="G21" i="3"/>
  <c r="D21" i="3"/>
  <c r="J20" i="3"/>
  <c r="J37" i="3" s="1"/>
  <c r="H38" i="3" s="1"/>
  <c r="G20" i="3"/>
  <c r="D20" i="3"/>
  <c r="J19" i="3"/>
  <c r="G19" i="3"/>
  <c r="D19" i="3"/>
  <c r="J18" i="3"/>
  <c r="G18" i="3"/>
  <c r="D18" i="3"/>
  <c r="J17" i="3"/>
  <c r="G17" i="3"/>
  <c r="D17" i="3"/>
  <c r="J16" i="3"/>
  <c r="G16" i="3"/>
  <c r="D16" i="3"/>
  <c r="J13" i="3"/>
  <c r="G13" i="3"/>
  <c r="D13" i="3"/>
  <c r="J12" i="3"/>
  <c r="G12" i="3"/>
  <c r="D12" i="3"/>
  <c r="J11" i="3"/>
  <c r="G11" i="3"/>
  <c r="D11" i="3"/>
  <c r="D20" i="2"/>
  <c r="G20" i="2"/>
  <c r="J20" i="2"/>
  <c r="D19" i="2"/>
  <c r="G19" i="2"/>
  <c r="J19" i="2"/>
  <c r="G37" i="7" l="1"/>
  <c r="E38" i="7" s="1"/>
  <c r="D37" i="7"/>
  <c r="B38" i="7" s="1"/>
  <c r="G37" i="6"/>
  <c r="E38" i="6" s="1"/>
  <c r="D37" i="6"/>
  <c r="B38" i="6" s="1"/>
  <c r="G37" i="5"/>
  <c r="E38" i="5" s="1"/>
  <c r="D37" i="5"/>
  <c r="B38" i="5" s="1"/>
  <c r="G37" i="4"/>
  <c r="E38" i="4" s="1"/>
  <c r="H38" i="4"/>
  <c r="D37" i="4"/>
  <c r="B38" i="4" s="1"/>
  <c r="G37" i="3"/>
  <c r="E38" i="3" s="1"/>
  <c r="D37" i="3"/>
  <c r="B38" i="3" s="1"/>
  <c r="B39" i="2"/>
  <c r="D33" i="2" l="1"/>
  <c r="G33" i="2"/>
  <c r="J33" i="2"/>
  <c r="D34" i="2"/>
  <c r="G34" i="2"/>
  <c r="J34" i="2"/>
  <c r="J12" i="2"/>
  <c r="G12" i="2"/>
  <c r="D12" i="2"/>
  <c r="J35" i="2"/>
  <c r="J32" i="2"/>
  <c r="J31" i="2"/>
  <c r="J30" i="2"/>
  <c r="J29" i="2"/>
  <c r="J28" i="2"/>
  <c r="J27" i="2"/>
  <c r="J26" i="2"/>
  <c r="J25" i="2"/>
  <c r="J24" i="2"/>
  <c r="J23" i="2"/>
  <c r="J22" i="2"/>
  <c r="J21" i="2"/>
  <c r="J18" i="2"/>
  <c r="J17" i="2"/>
  <c r="J16" i="2"/>
  <c r="G35" i="2"/>
  <c r="G32" i="2"/>
  <c r="G31" i="2"/>
  <c r="G30" i="2"/>
  <c r="G29" i="2"/>
  <c r="G28" i="2"/>
  <c r="G27" i="2"/>
  <c r="G26" i="2"/>
  <c r="G25" i="2"/>
  <c r="G24" i="2"/>
  <c r="G23" i="2"/>
  <c r="G22" i="2"/>
  <c r="G21" i="2"/>
  <c r="G18" i="2"/>
  <c r="G17" i="2"/>
  <c r="G16" i="2"/>
  <c r="D18" i="2"/>
  <c r="D21" i="2"/>
  <c r="D22" i="2"/>
  <c r="D23" i="2"/>
  <c r="D24" i="2"/>
  <c r="D25" i="2"/>
  <c r="D26" i="2"/>
  <c r="D27" i="2"/>
  <c r="D28" i="2"/>
  <c r="D29" i="2"/>
  <c r="D30" i="2"/>
  <c r="D31" i="2"/>
  <c r="D32" i="2"/>
  <c r="D35" i="2"/>
  <c r="D17" i="2"/>
  <c r="D16" i="2"/>
  <c r="J13" i="2"/>
  <c r="J11" i="2"/>
  <c r="G13" i="2"/>
  <c r="G11" i="2"/>
  <c r="D13" i="2"/>
  <c r="D11" i="2"/>
  <c r="J37" i="2" l="1"/>
  <c r="H38" i="2" s="1"/>
  <c r="G37" i="2"/>
  <c r="E38" i="2" s="1"/>
  <c r="D37" i="2"/>
  <c r="B38" i="2" s="1"/>
</calcChain>
</file>

<file path=xl/sharedStrings.xml><?xml version="1.0" encoding="utf-8"?>
<sst xmlns="http://schemas.openxmlformats.org/spreadsheetml/2006/main" count="317" uniqueCount="61">
  <si>
    <t>Videos/Films</t>
  </si>
  <si>
    <t>Field Trips</t>
  </si>
  <si>
    <t>Activities</t>
  </si>
  <si>
    <t>Group Meetings</t>
  </si>
  <si>
    <t>Homework</t>
  </si>
  <si>
    <t>Redrafting</t>
  </si>
  <si>
    <t>Research</t>
  </si>
  <si>
    <t>Studying</t>
  </si>
  <si>
    <t>Instruction/Direct Contact</t>
  </si>
  <si>
    <t>Hrs.</t>
  </si>
  <si>
    <t>Total</t>
  </si>
  <si>
    <r>
      <rPr>
        <sz val="11"/>
        <color theme="1"/>
        <rFont val="Calibri"/>
        <family val="2"/>
        <scheme val="minor"/>
      </rPr>
      <t>Writing</t>
    </r>
    <r>
      <rPr>
        <sz val="10"/>
        <color theme="1"/>
        <rFont val="Calibri"/>
        <family val="2"/>
        <scheme val="minor"/>
      </rPr>
      <t xml:space="preserve"> (1 page/hr-formal, 2 pages/hr -informal)</t>
    </r>
  </si>
  <si>
    <t>Total Hours</t>
  </si>
  <si>
    <t>Format Length (ex. 15 weeks, 3 weeks):</t>
  </si>
  <si>
    <t>Format Mode (Online, hybrid, in-person)</t>
  </si>
  <si>
    <t>Times</t>
  </si>
  <si>
    <t>Lecture</t>
  </si>
  <si>
    <t>Lab/Clinical</t>
  </si>
  <si>
    <t>Independent Learning</t>
  </si>
  <si>
    <t>other (describe below):</t>
  </si>
  <si>
    <t>hours</t>
  </si>
  <si>
    <t>Credit Hours:</t>
  </si>
  <si>
    <t>Required Meetings, with prof. or tutor</t>
  </si>
  <si>
    <t>Tests/Quizzes, outside of class</t>
  </si>
  <si>
    <t>Creative Practice, outside of class</t>
  </si>
  <si>
    <r>
      <t xml:space="preserve">Reading </t>
    </r>
    <r>
      <rPr>
        <sz val="8"/>
        <color theme="1"/>
        <rFont val="Calibri"/>
        <family val="2"/>
        <scheme val="minor"/>
      </rPr>
      <t>(5 pages/hr - technical, 30 pages/hr - non-tech)</t>
    </r>
  </si>
  <si>
    <t>Online Prepared or Synchronous Lecture</t>
  </si>
  <si>
    <t>In Class Presentation preparation</t>
  </si>
  <si>
    <t>Project Work and preparation</t>
  </si>
  <si>
    <t>Review of lecture/class notes</t>
  </si>
  <si>
    <t>Discussion Board: Individual Posts</t>
  </si>
  <si>
    <t>Discussion Board: Peer to Peer</t>
  </si>
  <si>
    <t>Discussion Board: Student to Faculty</t>
  </si>
  <si>
    <t>Expected Hours (45 hrs/credit)</t>
  </si>
  <si>
    <t>(Internship, Clinical Practicums, etc. have higher expected hour requirements)</t>
  </si>
  <si>
    <t xml:space="preserve">               Dean Signature</t>
  </si>
  <si>
    <t xml:space="preserve">               Instructor Signature/Date</t>
  </si>
  <si>
    <t>Instructor</t>
  </si>
  <si>
    <t>Course</t>
  </si>
  <si>
    <t>Program</t>
  </si>
  <si>
    <t>Determination of Course Credit Value - draft 4/27/17</t>
  </si>
  <si>
    <t>MATH 107</t>
  </si>
  <si>
    <t>Mathematics</t>
  </si>
  <si>
    <t>15 weeks</t>
  </si>
  <si>
    <t>in-person</t>
  </si>
  <si>
    <t>hybrid</t>
  </si>
  <si>
    <t>-</t>
  </si>
  <si>
    <t>CHEM 100</t>
  </si>
  <si>
    <t>Physical Sciences</t>
  </si>
  <si>
    <t>7 weeks</t>
  </si>
  <si>
    <t>ENGL 101</t>
  </si>
  <si>
    <t>Communications</t>
  </si>
  <si>
    <t>15 week</t>
  </si>
  <si>
    <t>in person</t>
  </si>
  <si>
    <t>online w/confer.</t>
  </si>
  <si>
    <t>HIST 151</t>
  </si>
  <si>
    <t>Social Science</t>
  </si>
  <si>
    <t>online</t>
  </si>
  <si>
    <t>CBUS 104</t>
  </si>
  <si>
    <t>Business Admin Tech</t>
  </si>
  <si>
    <t>Determination of Course Credit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</si>
</sst>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2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0" fillId="0" borderId="14" xfId="0" applyBorder="1"/>
    <xf numFmtId="0" fontId="0" fillId="0" borderId="18" xfId="0" applyBorder="1"/>
    <xf numFmtId="164" fontId="0" fillId="0" borderId="2" xfId="0" applyNumberFormat="1" applyBorder="1"/>
    <xf numFmtId="164" fontId="0" fillId="0" borderId="13" xfId="0" applyNumberFormat="1" applyBorder="1"/>
    <xf numFmtId="164" fontId="0" fillId="0" borderId="7" xfId="0" applyNumberFormat="1" applyBorder="1"/>
    <xf numFmtId="164" fontId="0" fillId="0" borderId="0" xfId="0" applyNumberFormat="1"/>
    <xf numFmtId="164" fontId="0" fillId="0" borderId="5" xfId="0" applyNumberFormat="1" applyBorder="1"/>
    <xf numFmtId="164" fontId="0" fillId="0" borderId="17" xfId="0" applyNumberFormat="1" applyBorder="1"/>
    <xf numFmtId="164" fontId="0" fillId="0" borderId="10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9" xfId="0" applyNumberFormat="1" applyBorder="1"/>
    <xf numFmtId="164" fontId="0" fillId="0" borderId="6" xfId="0" applyNumberFormat="1" applyBorder="1"/>
    <xf numFmtId="0" fontId="0" fillId="0" borderId="0" xfId="0" applyAlignment="1"/>
    <xf numFmtId="0" fontId="0" fillId="0" borderId="0" xfId="0" applyFont="1"/>
    <xf numFmtId="0" fontId="0" fillId="0" borderId="19" xfId="0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sqref="A1:J1"/>
    </sheetView>
  </sheetViews>
  <sheetFormatPr defaultRowHeight="15" x14ac:dyDescent="0.25"/>
  <cols>
    <col min="1" max="1" width="40.7109375" bestFit="1" customWidth="1"/>
    <col min="2" max="2" width="4.42578125" bestFit="1" customWidth="1"/>
    <col min="3" max="3" width="6.28515625" bestFit="1" customWidth="1"/>
    <col min="4" max="4" width="5.42578125" bestFit="1" customWidth="1"/>
    <col min="5" max="5" width="4.42578125" bestFit="1" customWidth="1"/>
    <col min="6" max="6" width="6.28515625" bestFit="1" customWidth="1"/>
    <col min="7" max="7" width="5.42578125" bestFit="1" customWidth="1"/>
    <col min="8" max="8" width="4.42578125" bestFit="1" customWidth="1"/>
    <col min="9" max="9" width="6.28515625" bestFit="1" customWidth="1"/>
    <col min="10" max="10" width="5.42578125" bestFit="1" customWidth="1"/>
  </cols>
  <sheetData>
    <row r="1" spans="1:10" ht="18.75" x14ac:dyDescent="0.3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5">
      <c r="A3" s="29" t="s">
        <v>37</v>
      </c>
      <c r="B3" s="39" t="s">
        <v>38</v>
      </c>
      <c r="C3" s="39"/>
      <c r="D3" s="39" t="s">
        <v>39</v>
      </c>
      <c r="E3" s="39"/>
      <c r="F3" s="39"/>
      <c r="G3" s="39"/>
      <c r="H3" s="39"/>
      <c r="I3" s="39"/>
    </row>
    <row r="4" spans="1:10" s="27" customFormat="1" x14ac:dyDescent="0.25">
      <c r="A4" s="30"/>
      <c r="B4" s="40"/>
      <c r="C4" s="40"/>
      <c r="D4" s="40"/>
      <c r="E4" s="40"/>
      <c r="F4" s="40"/>
      <c r="G4" s="40"/>
      <c r="H4" s="40"/>
      <c r="I4" s="40"/>
    </row>
    <row r="5" spans="1:10" x14ac:dyDescent="0.25">
      <c r="A5" s="8" t="s">
        <v>21</v>
      </c>
      <c r="B5" s="28">
        <v>3</v>
      </c>
      <c r="C5" s="26" t="s">
        <v>20</v>
      </c>
      <c r="D5" s="26"/>
      <c r="E5" s="26"/>
      <c r="F5" s="26"/>
      <c r="G5" s="26"/>
      <c r="H5" s="26"/>
      <c r="I5" s="26"/>
    </row>
    <row r="6" spans="1:10" x14ac:dyDescent="0.25">
      <c r="A6" s="8" t="s">
        <v>13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25">
      <c r="A7" s="8" t="s">
        <v>14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25"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B9" s="6" t="s">
        <v>9</v>
      </c>
      <c r="C9" s="6" t="s">
        <v>15</v>
      </c>
      <c r="D9" s="6" t="s">
        <v>10</v>
      </c>
      <c r="E9" s="6" t="s">
        <v>9</v>
      </c>
      <c r="F9" s="6" t="s">
        <v>15</v>
      </c>
      <c r="G9" s="6" t="s">
        <v>10</v>
      </c>
      <c r="H9" s="6" t="s">
        <v>9</v>
      </c>
      <c r="I9" s="6" t="s">
        <v>15</v>
      </c>
      <c r="J9" s="6" t="s">
        <v>10</v>
      </c>
    </row>
    <row r="10" spans="1:10" x14ac:dyDescent="0.25">
      <c r="A10" s="1" t="s">
        <v>8</v>
      </c>
    </row>
    <row r="11" spans="1:10" x14ac:dyDescent="0.25">
      <c r="A11" t="s">
        <v>16</v>
      </c>
      <c r="B11" s="12">
        <v>3</v>
      </c>
      <c r="C11" s="3">
        <v>15</v>
      </c>
      <c r="D11" s="18">
        <f>B11*C11</f>
        <v>45</v>
      </c>
      <c r="E11" s="12"/>
      <c r="F11" s="3"/>
      <c r="G11" s="18">
        <f>E11*F11</f>
        <v>0</v>
      </c>
      <c r="H11" s="12"/>
      <c r="I11" s="3"/>
      <c r="J11" s="22">
        <f>H11*I11</f>
        <v>0</v>
      </c>
    </row>
    <row r="12" spans="1:10" x14ac:dyDescent="0.25">
      <c r="A12" t="s">
        <v>26</v>
      </c>
      <c r="B12" s="13"/>
      <c r="C12" s="10"/>
      <c r="D12" s="19">
        <f>B12*C12</f>
        <v>0</v>
      </c>
      <c r="E12" s="13"/>
      <c r="F12" s="10"/>
      <c r="G12" s="19">
        <f>E12*F12</f>
        <v>0</v>
      </c>
      <c r="H12" s="13"/>
      <c r="I12" s="10"/>
      <c r="J12" s="23">
        <f>H12*I12</f>
        <v>0</v>
      </c>
    </row>
    <row r="13" spans="1:10" x14ac:dyDescent="0.25">
      <c r="A13" t="s">
        <v>17</v>
      </c>
      <c r="B13" s="14"/>
      <c r="C13" s="4"/>
      <c r="D13" s="20">
        <f>B13*C13</f>
        <v>0</v>
      </c>
      <c r="E13" s="14"/>
      <c r="F13" s="4"/>
      <c r="G13" s="20">
        <f>E13*F13</f>
        <v>0</v>
      </c>
      <c r="H13" s="14"/>
      <c r="I13" s="4"/>
      <c r="J13" s="24">
        <f>H13*I13</f>
        <v>0</v>
      </c>
    </row>
    <row r="14" spans="1:10" x14ac:dyDescent="0.25">
      <c r="B14" s="15"/>
      <c r="D14" s="15"/>
      <c r="E14" s="15"/>
      <c r="G14" s="15"/>
      <c r="H14" s="15"/>
      <c r="J14" s="15"/>
    </row>
    <row r="15" spans="1:10" x14ac:dyDescent="0.25">
      <c r="A15" s="1" t="s">
        <v>18</v>
      </c>
      <c r="B15" s="15"/>
      <c r="D15" s="15"/>
      <c r="E15" s="15"/>
      <c r="G15" s="15"/>
      <c r="H15" s="15"/>
      <c r="J15" s="15"/>
    </row>
    <row r="16" spans="1:10" x14ac:dyDescent="0.25">
      <c r="A16" t="s">
        <v>25</v>
      </c>
      <c r="B16" s="12"/>
      <c r="C16" s="3"/>
      <c r="D16" s="18">
        <f>B16*C16</f>
        <v>0</v>
      </c>
      <c r="E16" s="12"/>
      <c r="F16" s="3"/>
      <c r="G16" s="18">
        <f>E16*F16</f>
        <v>0</v>
      </c>
      <c r="H16" s="12"/>
      <c r="I16" s="3"/>
      <c r="J16" s="22">
        <f>H16*I16</f>
        <v>0</v>
      </c>
    </row>
    <row r="17" spans="1:10" x14ac:dyDescent="0.25">
      <c r="A17" t="s">
        <v>4</v>
      </c>
      <c r="B17" s="16"/>
      <c r="C17" s="2"/>
      <c r="D17" s="21">
        <f>B17*C17</f>
        <v>0</v>
      </c>
      <c r="E17" s="16"/>
      <c r="F17" s="2"/>
      <c r="G17" s="21">
        <f>E17*F17</f>
        <v>0</v>
      </c>
      <c r="H17" s="16"/>
      <c r="I17" s="2"/>
      <c r="J17" s="25">
        <f>H17*I17</f>
        <v>0</v>
      </c>
    </row>
    <row r="18" spans="1:10" x14ac:dyDescent="0.25">
      <c r="A18" t="s">
        <v>30</v>
      </c>
      <c r="B18" s="16"/>
      <c r="C18" s="2"/>
      <c r="D18" s="21">
        <f t="shared" ref="D18:D32" si="0">B18*C18</f>
        <v>0</v>
      </c>
      <c r="E18" s="16"/>
      <c r="F18" s="2"/>
      <c r="G18" s="21">
        <f t="shared" ref="G18:G32" si="1">E18*F18</f>
        <v>0</v>
      </c>
      <c r="H18" s="16"/>
      <c r="I18" s="2"/>
      <c r="J18" s="25">
        <f t="shared" ref="J18:J32" si="2">H18*I18</f>
        <v>0</v>
      </c>
    </row>
    <row r="19" spans="1:10" x14ac:dyDescent="0.25">
      <c r="A19" t="s">
        <v>31</v>
      </c>
      <c r="B19" s="16"/>
      <c r="C19" s="2"/>
      <c r="D19" s="21">
        <f t="shared" ref="D19" si="3">B19*C19</f>
        <v>0</v>
      </c>
      <c r="E19" s="16"/>
      <c r="F19" s="2"/>
      <c r="G19" s="21">
        <f t="shared" ref="G19" si="4">E19*F19</f>
        <v>0</v>
      </c>
      <c r="H19" s="16"/>
      <c r="I19" s="2"/>
      <c r="J19" s="25">
        <f t="shared" ref="J19" si="5">H19*I19</f>
        <v>0</v>
      </c>
    </row>
    <row r="20" spans="1:10" x14ac:dyDescent="0.25">
      <c r="A20" t="s">
        <v>32</v>
      </c>
      <c r="B20" s="16"/>
      <c r="C20" s="2"/>
      <c r="D20" s="21">
        <f t="shared" ref="D20" si="6">B20*C20</f>
        <v>0</v>
      </c>
      <c r="E20" s="16"/>
      <c r="F20" s="2"/>
      <c r="G20" s="21">
        <f t="shared" ref="G20" si="7">E20*F20</f>
        <v>0</v>
      </c>
      <c r="H20" s="16"/>
      <c r="I20" s="2"/>
      <c r="J20" s="25">
        <f t="shared" ref="J20" si="8">H20*I20</f>
        <v>0</v>
      </c>
    </row>
    <row r="21" spans="1:10" x14ac:dyDescent="0.25">
      <c r="A21" t="s">
        <v>29</v>
      </c>
      <c r="B21" s="16"/>
      <c r="C21" s="2"/>
      <c r="D21" s="21">
        <f t="shared" si="0"/>
        <v>0</v>
      </c>
      <c r="E21" s="16"/>
      <c r="F21" s="2"/>
      <c r="G21" s="21">
        <f t="shared" si="1"/>
        <v>0</v>
      </c>
      <c r="H21" s="16"/>
      <c r="I21" s="2"/>
      <c r="J21" s="25">
        <f t="shared" si="2"/>
        <v>0</v>
      </c>
    </row>
    <row r="22" spans="1:10" x14ac:dyDescent="0.25">
      <c r="A22" t="s">
        <v>7</v>
      </c>
      <c r="B22" s="16"/>
      <c r="C22" s="2"/>
      <c r="D22" s="21">
        <f t="shared" si="0"/>
        <v>0</v>
      </c>
      <c r="E22" s="16"/>
      <c r="F22" s="2"/>
      <c r="G22" s="21">
        <f t="shared" si="1"/>
        <v>0</v>
      </c>
      <c r="H22" s="16"/>
      <c r="I22" s="2"/>
      <c r="J22" s="25">
        <f t="shared" si="2"/>
        <v>0</v>
      </c>
    </row>
    <row r="23" spans="1:10" x14ac:dyDescent="0.25">
      <c r="A23" t="s">
        <v>6</v>
      </c>
      <c r="B23" s="16"/>
      <c r="C23" s="2"/>
      <c r="D23" s="21">
        <f t="shared" si="0"/>
        <v>0</v>
      </c>
      <c r="E23" s="16"/>
      <c r="F23" s="2"/>
      <c r="G23" s="21">
        <f t="shared" si="1"/>
        <v>0</v>
      </c>
      <c r="H23" s="16"/>
      <c r="I23" s="2"/>
      <c r="J23" s="25">
        <f t="shared" si="2"/>
        <v>0</v>
      </c>
    </row>
    <row r="24" spans="1:10" x14ac:dyDescent="0.25">
      <c r="A24" t="s">
        <v>22</v>
      </c>
      <c r="B24" s="16"/>
      <c r="C24" s="2"/>
      <c r="D24" s="21">
        <f t="shared" si="0"/>
        <v>0</v>
      </c>
      <c r="E24" s="16"/>
      <c r="F24" s="2"/>
      <c r="G24" s="21">
        <f t="shared" si="1"/>
        <v>0</v>
      </c>
      <c r="H24" s="16"/>
      <c r="I24" s="2"/>
      <c r="J24" s="25">
        <f t="shared" si="2"/>
        <v>0</v>
      </c>
    </row>
    <row r="25" spans="1:10" x14ac:dyDescent="0.25">
      <c r="A25" t="s">
        <v>3</v>
      </c>
      <c r="B25" s="16"/>
      <c r="C25" s="2"/>
      <c r="D25" s="21">
        <f t="shared" si="0"/>
        <v>0</v>
      </c>
      <c r="E25" s="16"/>
      <c r="F25" s="2"/>
      <c r="G25" s="21">
        <f t="shared" si="1"/>
        <v>0</v>
      </c>
      <c r="H25" s="16"/>
      <c r="I25" s="2"/>
      <c r="J25" s="25">
        <f t="shared" si="2"/>
        <v>0</v>
      </c>
    </row>
    <row r="26" spans="1:10" x14ac:dyDescent="0.25">
      <c r="A26" t="s">
        <v>27</v>
      </c>
      <c r="B26" s="16"/>
      <c r="C26" s="2"/>
      <c r="D26" s="21">
        <f t="shared" si="0"/>
        <v>0</v>
      </c>
      <c r="E26" s="16"/>
      <c r="F26" s="2"/>
      <c r="G26" s="21">
        <f t="shared" si="1"/>
        <v>0</v>
      </c>
      <c r="H26" s="16"/>
      <c r="I26" s="2"/>
      <c r="J26" s="25">
        <f t="shared" si="2"/>
        <v>0</v>
      </c>
    </row>
    <row r="27" spans="1:10" x14ac:dyDescent="0.25">
      <c r="A27" t="s">
        <v>23</v>
      </c>
      <c r="B27" s="16"/>
      <c r="C27" s="2"/>
      <c r="D27" s="21">
        <f t="shared" si="0"/>
        <v>0</v>
      </c>
      <c r="E27" s="16"/>
      <c r="F27" s="2"/>
      <c r="G27" s="21">
        <f t="shared" si="1"/>
        <v>0</v>
      </c>
      <c r="H27" s="16"/>
      <c r="I27" s="2"/>
      <c r="J27" s="25">
        <f t="shared" si="2"/>
        <v>0</v>
      </c>
    </row>
    <row r="28" spans="1:10" x14ac:dyDescent="0.25">
      <c r="A28" s="5" t="s">
        <v>11</v>
      </c>
      <c r="B28" s="16"/>
      <c r="C28" s="2"/>
      <c r="D28" s="21">
        <f t="shared" si="0"/>
        <v>0</v>
      </c>
      <c r="E28" s="16"/>
      <c r="F28" s="2"/>
      <c r="G28" s="21">
        <f t="shared" si="1"/>
        <v>0</v>
      </c>
      <c r="H28" s="16"/>
      <c r="I28" s="2"/>
      <c r="J28" s="25">
        <f t="shared" si="2"/>
        <v>0</v>
      </c>
    </row>
    <row r="29" spans="1:10" x14ac:dyDescent="0.25">
      <c r="A29" t="s">
        <v>5</v>
      </c>
      <c r="B29" s="16"/>
      <c r="C29" s="2"/>
      <c r="D29" s="21">
        <f t="shared" si="0"/>
        <v>0</v>
      </c>
      <c r="E29" s="16"/>
      <c r="F29" s="2"/>
      <c r="G29" s="21">
        <f t="shared" si="1"/>
        <v>0</v>
      </c>
      <c r="H29" s="16"/>
      <c r="I29" s="2"/>
      <c r="J29" s="25">
        <f t="shared" si="2"/>
        <v>0</v>
      </c>
    </row>
    <row r="30" spans="1:10" x14ac:dyDescent="0.25">
      <c r="A30" t="s">
        <v>2</v>
      </c>
      <c r="B30" s="16"/>
      <c r="C30" s="2"/>
      <c r="D30" s="21">
        <f t="shared" si="0"/>
        <v>0</v>
      </c>
      <c r="E30" s="16"/>
      <c r="F30" s="2"/>
      <c r="G30" s="21">
        <f t="shared" si="1"/>
        <v>0</v>
      </c>
      <c r="H30" s="16"/>
      <c r="I30" s="2"/>
      <c r="J30" s="25">
        <f t="shared" si="2"/>
        <v>0</v>
      </c>
    </row>
    <row r="31" spans="1:10" x14ac:dyDescent="0.25">
      <c r="A31" t="s">
        <v>28</v>
      </c>
      <c r="B31" s="16"/>
      <c r="C31" s="2"/>
      <c r="D31" s="21">
        <f t="shared" si="0"/>
        <v>0</v>
      </c>
      <c r="E31" s="16"/>
      <c r="F31" s="2"/>
      <c r="G31" s="21">
        <f t="shared" si="1"/>
        <v>0</v>
      </c>
      <c r="H31" s="16"/>
      <c r="I31" s="2"/>
      <c r="J31" s="25">
        <f t="shared" si="2"/>
        <v>0</v>
      </c>
    </row>
    <row r="32" spans="1:10" x14ac:dyDescent="0.25">
      <c r="A32" t="s">
        <v>0</v>
      </c>
      <c r="B32" s="16"/>
      <c r="C32" s="2"/>
      <c r="D32" s="21">
        <f t="shared" si="0"/>
        <v>0</v>
      </c>
      <c r="E32" s="16"/>
      <c r="F32" s="2"/>
      <c r="G32" s="21">
        <f t="shared" si="1"/>
        <v>0</v>
      </c>
      <c r="H32" s="16"/>
      <c r="I32" s="2"/>
      <c r="J32" s="25">
        <f t="shared" si="2"/>
        <v>0</v>
      </c>
    </row>
    <row r="33" spans="1:10" x14ac:dyDescent="0.25">
      <c r="A33" t="s">
        <v>1</v>
      </c>
      <c r="B33" s="17"/>
      <c r="C33" s="11"/>
      <c r="D33" s="21">
        <f t="shared" ref="D33:D34" si="9">B33*C33</f>
        <v>0</v>
      </c>
      <c r="E33" s="16"/>
      <c r="F33" s="2"/>
      <c r="G33" s="21">
        <f t="shared" ref="G33:G34" si="10">E33*F33</f>
        <v>0</v>
      </c>
      <c r="H33" s="16"/>
      <c r="I33" s="2"/>
      <c r="J33" s="25">
        <f t="shared" ref="J33:J34" si="11">H33*I33</f>
        <v>0</v>
      </c>
    </row>
    <row r="34" spans="1:10" x14ac:dyDescent="0.25">
      <c r="A34" t="s">
        <v>24</v>
      </c>
      <c r="B34" s="17"/>
      <c r="C34" s="11"/>
      <c r="D34" s="21">
        <f t="shared" si="9"/>
        <v>0</v>
      </c>
      <c r="E34" s="16"/>
      <c r="F34" s="2"/>
      <c r="G34" s="21">
        <f t="shared" si="10"/>
        <v>0</v>
      </c>
      <c r="H34" s="16"/>
      <c r="I34" s="2"/>
      <c r="J34" s="25">
        <f t="shared" si="11"/>
        <v>0</v>
      </c>
    </row>
    <row r="35" spans="1:10" x14ac:dyDescent="0.25">
      <c r="A35" t="s">
        <v>19</v>
      </c>
      <c r="B35" s="14"/>
      <c r="C35" s="4"/>
      <c r="D35" s="20">
        <f>B35*C35</f>
        <v>0</v>
      </c>
      <c r="E35" s="14"/>
      <c r="F35" s="4"/>
      <c r="G35" s="20">
        <f>E35*F35</f>
        <v>0</v>
      </c>
      <c r="H35" s="14"/>
      <c r="I35" s="4"/>
      <c r="J35" s="24">
        <f>H35*I35</f>
        <v>0</v>
      </c>
    </row>
    <row r="36" spans="1:10" s="27" customFormat="1" ht="31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x14ac:dyDescent="0.25">
      <c r="A37" s="1" t="s">
        <v>12</v>
      </c>
      <c r="D37" s="15">
        <f>SUM(D11:D35)</f>
        <v>45</v>
      </c>
      <c r="E37" s="15"/>
      <c r="F37" s="15"/>
      <c r="G37" s="15">
        <f>SUM(G11:G35)</f>
        <v>0</v>
      </c>
      <c r="H37" s="15"/>
      <c r="I37" s="15"/>
      <c r="J37" s="15">
        <f>SUM(J11:J35)</f>
        <v>0</v>
      </c>
    </row>
    <row r="38" spans="1:10" x14ac:dyDescent="0.25">
      <c r="A38" s="1"/>
      <c r="B38" s="42" t="str">
        <f>IF(D37&lt;$B39,"Not Met", "Met")</f>
        <v>Not Met</v>
      </c>
      <c r="C38" s="42"/>
      <c r="D38" s="42"/>
      <c r="E38" s="42" t="str">
        <f>IF(G37&lt;$B39,"Not Met", "Met")</f>
        <v>Not Met</v>
      </c>
      <c r="F38" s="42"/>
      <c r="G38" s="42"/>
      <c r="H38" s="42" t="str">
        <f>IF(J37&lt;$B39,"Not Met", "Met")</f>
        <v>Not Met</v>
      </c>
      <c r="I38" s="42"/>
      <c r="J38" s="42"/>
    </row>
    <row r="39" spans="1:10" x14ac:dyDescent="0.25">
      <c r="A39" s="9" t="s">
        <v>33</v>
      </c>
      <c r="B39" s="26">
        <f>45*B5</f>
        <v>135</v>
      </c>
    </row>
    <row r="40" spans="1:10" x14ac:dyDescent="0.25">
      <c r="A40" s="26" t="s">
        <v>34</v>
      </c>
    </row>
    <row r="41" spans="1:10" x14ac:dyDescent="0.25">
      <c r="B41" s="33"/>
      <c r="C41" s="34"/>
      <c r="D41" s="34"/>
      <c r="E41" s="34"/>
      <c r="F41" s="34"/>
      <c r="G41" s="34"/>
      <c r="H41" s="34"/>
      <c r="I41" s="34"/>
      <c r="J41" s="35"/>
    </row>
    <row r="42" spans="1:10" x14ac:dyDescent="0.25">
      <c r="A42" s="1" t="s">
        <v>36</v>
      </c>
      <c r="B42" s="36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"/>
      <c r="B43" s="33"/>
      <c r="C43" s="34"/>
      <c r="D43" s="34"/>
      <c r="E43" s="34"/>
      <c r="F43" s="34"/>
      <c r="G43" s="34"/>
      <c r="H43" s="34"/>
      <c r="I43" s="34"/>
      <c r="J43" s="35"/>
    </row>
    <row r="44" spans="1:10" x14ac:dyDescent="0.25">
      <c r="A44" s="1" t="s">
        <v>35</v>
      </c>
      <c r="B44" s="36"/>
      <c r="C44" s="37"/>
      <c r="D44" s="37"/>
      <c r="E44" s="37"/>
      <c r="F44" s="37"/>
      <c r="G44" s="37"/>
      <c r="H44" s="37"/>
      <c r="I44" s="37"/>
      <c r="J44" s="38"/>
    </row>
  </sheetData>
  <mergeCells count="17">
    <mergeCell ref="B41:J42"/>
    <mergeCell ref="B43:J44"/>
    <mergeCell ref="B3:C3"/>
    <mergeCell ref="D3:I3"/>
    <mergeCell ref="B4:C4"/>
    <mergeCell ref="D4:I4"/>
    <mergeCell ref="A36:J36"/>
    <mergeCell ref="B38:D38"/>
    <mergeCell ref="E38:G38"/>
    <mergeCell ref="H38:J38"/>
    <mergeCell ref="A1:J1"/>
    <mergeCell ref="B6:D6"/>
    <mergeCell ref="E6:G6"/>
    <mergeCell ref="H6:J6"/>
    <mergeCell ref="B7:D7"/>
    <mergeCell ref="E7:G7"/>
    <mergeCell ref="H7: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E23" sqref="E23"/>
    </sheetView>
  </sheetViews>
  <sheetFormatPr defaultRowHeight="15" x14ac:dyDescent="0.25"/>
  <cols>
    <col min="1" max="1" width="40.7109375" bestFit="1" customWidth="1"/>
    <col min="2" max="2" width="4.42578125" bestFit="1" customWidth="1"/>
    <col min="3" max="3" width="6.28515625" bestFit="1" customWidth="1"/>
    <col min="4" max="4" width="5.42578125" bestFit="1" customWidth="1"/>
    <col min="5" max="5" width="4.42578125" bestFit="1" customWidth="1"/>
    <col min="6" max="6" width="6.28515625" bestFit="1" customWidth="1"/>
    <col min="7" max="7" width="5.42578125" bestFit="1" customWidth="1"/>
    <col min="8" max="8" width="4.42578125" bestFit="1" customWidth="1"/>
    <col min="9" max="9" width="6.28515625" bestFit="1" customWidth="1"/>
    <col min="10" max="10" width="5.42578125" bestFit="1" customWidth="1"/>
  </cols>
  <sheetData>
    <row r="1" spans="1:10" ht="18.75" x14ac:dyDescent="0.3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5">
      <c r="A3" s="29" t="s">
        <v>37</v>
      </c>
      <c r="B3" s="39" t="s">
        <v>38</v>
      </c>
      <c r="C3" s="39"/>
      <c r="D3" s="39" t="s">
        <v>39</v>
      </c>
      <c r="E3" s="39"/>
      <c r="F3" s="39"/>
      <c r="G3" s="39"/>
      <c r="H3" s="39"/>
      <c r="I3" s="39"/>
    </row>
    <row r="4" spans="1:10" s="27" customFormat="1" x14ac:dyDescent="0.25">
      <c r="A4" s="30" t="s">
        <v>46</v>
      </c>
      <c r="B4" s="40" t="s">
        <v>41</v>
      </c>
      <c r="C4" s="40"/>
      <c r="D4" s="40" t="s">
        <v>42</v>
      </c>
      <c r="E4" s="40"/>
      <c r="F4" s="40"/>
      <c r="G4" s="40"/>
      <c r="H4" s="40"/>
      <c r="I4" s="40"/>
    </row>
    <row r="5" spans="1:10" x14ac:dyDescent="0.25">
      <c r="A5" s="8" t="s">
        <v>21</v>
      </c>
      <c r="B5" s="28">
        <v>5</v>
      </c>
      <c r="C5" s="26" t="s">
        <v>20</v>
      </c>
      <c r="D5" s="26"/>
      <c r="E5" s="26"/>
      <c r="F5" s="26"/>
      <c r="G5" s="26"/>
      <c r="H5" s="26"/>
      <c r="I5" s="26"/>
    </row>
    <row r="6" spans="1:10" x14ac:dyDescent="0.25">
      <c r="A6" s="8" t="s">
        <v>13</v>
      </c>
      <c r="B6" s="32" t="s">
        <v>43</v>
      </c>
      <c r="C6" s="32"/>
      <c r="D6" s="32"/>
      <c r="E6" s="32" t="s">
        <v>43</v>
      </c>
      <c r="F6" s="32"/>
      <c r="G6" s="32"/>
      <c r="H6" s="32"/>
      <c r="I6" s="32"/>
      <c r="J6" s="32"/>
    </row>
    <row r="7" spans="1:10" x14ac:dyDescent="0.25">
      <c r="A7" s="8" t="s">
        <v>14</v>
      </c>
      <c r="B7" s="32" t="s">
        <v>44</v>
      </c>
      <c r="C7" s="32"/>
      <c r="D7" s="32"/>
      <c r="E7" s="32" t="s">
        <v>45</v>
      </c>
      <c r="F7" s="32"/>
      <c r="G7" s="32"/>
      <c r="H7" s="32"/>
      <c r="I7" s="32"/>
      <c r="J7" s="32"/>
    </row>
    <row r="8" spans="1:10" x14ac:dyDescent="0.25"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B9" s="6" t="s">
        <v>9</v>
      </c>
      <c r="C9" s="6" t="s">
        <v>15</v>
      </c>
      <c r="D9" s="6" t="s">
        <v>10</v>
      </c>
      <c r="E9" s="6" t="s">
        <v>9</v>
      </c>
      <c r="F9" s="6" t="s">
        <v>15</v>
      </c>
      <c r="G9" s="6" t="s">
        <v>10</v>
      </c>
      <c r="H9" s="6" t="s">
        <v>9</v>
      </c>
      <c r="I9" s="6" t="s">
        <v>15</v>
      </c>
      <c r="J9" s="6" t="s">
        <v>10</v>
      </c>
    </row>
    <row r="10" spans="1:10" x14ac:dyDescent="0.25">
      <c r="A10" s="1" t="s">
        <v>8</v>
      </c>
    </row>
    <row r="11" spans="1:10" x14ac:dyDescent="0.25">
      <c r="A11" t="s">
        <v>16</v>
      </c>
      <c r="B11" s="12">
        <v>5</v>
      </c>
      <c r="C11" s="3">
        <v>15</v>
      </c>
      <c r="D11" s="18">
        <f>B11*C11</f>
        <v>75</v>
      </c>
      <c r="E11" s="12"/>
      <c r="F11" s="3"/>
      <c r="G11" s="18">
        <f>E11*F11</f>
        <v>0</v>
      </c>
      <c r="H11" s="12"/>
      <c r="I11" s="3"/>
      <c r="J11" s="22">
        <f>H11*I11</f>
        <v>0</v>
      </c>
    </row>
    <row r="12" spans="1:10" x14ac:dyDescent="0.25">
      <c r="A12" t="s">
        <v>26</v>
      </c>
      <c r="B12" s="13"/>
      <c r="C12" s="10"/>
      <c r="D12" s="19">
        <f>B12*C12</f>
        <v>0</v>
      </c>
      <c r="E12" s="13"/>
      <c r="F12" s="10"/>
      <c r="G12" s="19">
        <f>E12*F12</f>
        <v>0</v>
      </c>
      <c r="H12" s="13"/>
      <c r="I12" s="10"/>
      <c r="J12" s="23">
        <f>H12*I12</f>
        <v>0</v>
      </c>
    </row>
    <row r="13" spans="1:10" x14ac:dyDescent="0.25">
      <c r="A13" t="s">
        <v>17</v>
      </c>
      <c r="B13" s="14"/>
      <c r="C13" s="4"/>
      <c r="D13" s="20">
        <f>B13*C13</f>
        <v>0</v>
      </c>
      <c r="E13" s="14"/>
      <c r="F13" s="4"/>
      <c r="G13" s="20">
        <f>E13*F13</f>
        <v>0</v>
      </c>
      <c r="H13" s="14"/>
      <c r="I13" s="4"/>
      <c r="J13" s="24">
        <f>H13*I13</f>
        <v>0</v>
      </c>
    </row>
    <row r="14" spans="1:10" x14ac:dyDescent="0.25">
      <c r="B14" s="15"/>
      <c r="D14" s="15"/>
      <c r="E14" s="15"/>
      <c r="G14" s="15"/>
      <c r="H14" s="15"/>
      <c r="J14" s="15"/>
    </row>
    <row r="15" spans="1:10" x14ac:dyDescent="0.25">
      <c r="A15" s="1" t="s">
        <v>18</v>
      </c>
      <c r="B15" s="15"/>
      <c r="D15" s="15"/>
      <c r="E15" s="15"/>
      <c r="G15" s="15"/>
      <c r="H15" s="15"/>
      <c r="J15" s="15"/>
    </row>
    <row r="16" spans="1:10" x14ac:dyDescent="0.25">
      <c r="A16" t="s">
        <v>25</v>
      </c>
      <c r="B16" s="12"/>
      <c r="C16" s="3"/>
      <c r="D16" s="18">
        <f>B16*C16</f>
        <v>0</v>
      </c>
      <c r="E16" s="12">
        <v>2.5</v>
      </c>
      <c r="F16" s="3">
        <v>15</v>
      </c>
      <c r="G16" s="18">
        <f>E16*F16</f>
        <v>37.5</v>
      </c>
      <c r="H16" s="12"/>
      <c r="I16" s="3"/>
      <c r="J16" s="22">
        <f>H16*I16</f>
        <v>0</v>
      </c>
    </row>
    <row r="17" spans="1:10" x14ac:dyDescent="0.25">
      <c r="A17" t="s">
        <v>4</v>
      </c>
      <c r="B17" s="16">
        <v>6.5</v>
      </c>
      <c r="C17" s="2">
        <v>15</v>
      </c>
      <c r="D17" s="21">
        <f>B17*C17</f>
        <v>97.5</v>
      </c>
      <c r="E17" s="16">
        <v>6.5</v>
      </c>
      <c r="F17" s="2">
        <v>15</v>
      </c>
      <c r="G17" s="21">
        <f>E17*F17</f>
        <v>97.5</v>
      </c>
      <c r="H17" s="16"/>
      <c r="I17" s="2"/>
      <c r="J17" s="25">
        <f>H17*I17</f>
        <v>0</v>
      </c>
    </row>
    <row r="18" spans="1:10" x14ac:dyDescent="0.25">
      <c r="A18" t="s">
        <v>30</v>
      </c>
      <c r="B18" s="16"/>
      <c r="C18" s="2"/>
      <c r="D18" s="21">
        <f t="shared" ref="D18:D34" si="0">B18*C18</f>
        <v>0</v>
      </c>
      <c r="E18" s="16"/>
      <c r="F18" s="2"/>
      <c r="G18" s="21">
        <f t="shared" ref="G18:G34" si="1">E18*F18</f>
        <v>0</v>
      </c>
      <c r="H18" s="16"/>
      <c r="I18" s="2"/>
      <c r="J18" s="25">
        <f t="shared" ref="J18:J34" si="2">H18*I18</f>
        <v>0</v>
      </c>
    </row>
    <row r="19" spans="1:10" x14ac:dyDescent="0.25">
      <c r="A19" t="s">
        <v>31</v>
      </c>
      <c r="B19" s="16"/>
      <c r="C19" s="2"/>
      <c r="D19" s="21">
        <f t="shared" si="0"/>
        <v>0</v>
      </c>
      <c r="E19" s="16"/>
      <c r="F19" s="2"/>
      <c r="G19" s="21">
        <f t="shared" si="1"/>
        <v>0</v>
      </c>
      <c r="H19" s="16"/>
      <c r="I19" s="2"/>
      <c r="J19" s="25">
        <f t="shared" si="2"/>
        <v>0</v>
      </c>
    </row>
    <row r="20" spans="1:10" x14ac:dyDescent="0.25">
      <c r="A20" t="s">
        <v>32</v>
      </c>
      <c r="B20" s="16"/>
      <c r="C20" s="2"/>
      <c r="D20" s="21">
        <f t="shared" si="0"/>
        <v>0</v>
      </c>
      <c r="E20" s="16"/>
      <c r="F20" s="2"/>
      <c r="G20" s="21">
        <f t="shared" si="1"/>
        <v>0</v>
      </c>
      <c r="H20" s="16"/>
      <c r="I20" s="2"/>
      <c r="J20" s="25">
        <f t="shared" si="2"/>
        <v>0</v>
      </c>
    </row>
    <row r="21" spans="1:10" x14ac:dyDescent="0.25">
      <c r="A21" t="s">
        <v>29</v>
      </c>
      <c r="B21" s="16">
        <v>1</v>
      </c>
      <c r="C21" s="2">
        <v>15</v>
      </c>
      <c r="D21" s="21">
        <f t="shared" si="0"/>
        <v>15</v>
      </c>
      <c r="E21" s="16">
        <v>3</v>
      </c>
      <c r="F21" s="2">
        <v>15</v>
      </c>
      <c r="G21" s="21">
        <f t="shared" si="1"/>
        <v>45</v>
      </c>
      <c r="H21" s="16"/>
      <c r="I21" s="2"/>
      <c r="J21" s="25">
        <f t="shared" si="2"/>
        <v>0</v>
      </c>
    </row>
    <row r="22" spans="1:10" x14ac:dyDescent="0.25">
      <c r="A22" t="s">
        <v>7</v>
      </c>
      <c r="B22" s="16">
        <v>3</v>
      </c>
      <c r="C22" s="2">
        <v>5</v>
      </c>
      <c r="D22" s="21">
        <f t="shared" si="0"/>
        <v>15</v>
      </c>
      <c r="E22" s="16">
        <v>3</v>
      </c>
      <c r="F22" s="2">
        <v>5</v>
      </c>
      <c r="G22" s="21">
        <f t="shared" si="1"/>
        <v>15</v>
      </c>
      <c r="H22" s="16"/>
      <c r="I22" s="2"/>
      <c r="J22" s="25">
        <f t="shared" si="2"/>
        <v>0</v>
      </c>
    </row>
    <row r="23" spans="1:10" x14ac:dyDescent="0.25">
      <c r="A23" t="s">
        <v>6</v>
      </c>
      <c r="B23" s="16"/>
      <c r="C23" s="2"/>
      <c r="D23" s="21">
        <f t="shared" si="0"/>
        <v>0</v>
      </c>
      <c r="E23" s="16"/>
      <c r="F23" s="2"/>
      <c r="G23" s="21">
        <f t="shared" si="1"/>
        <v>0</v>
      </c>
      <c r="H23" s="16"/>
      <c r="I23" s="2"/>
      <c r="J23" s="25">
        <f t="shared" si="2"/>
        <v>0</v>
      </c>
    </row>
    <row r="24" spans="1:10" x14ac:dyDescent="0.25">
      <c r="A24" t="s">
        <v>22</v>
      </c>
      <c r="B24" s="16"/>
      <c r="C24" s="2"/>
      <c r="D24" s="21">
        <f t="shared" si="0"/>
        <v>0</v>
      </c>
      <c r="E24" s="16"/>
      <c r="F24" s="2"/>
      <c r="G24" s="21">
        <f t="shared" si="1"/>
        <v>0</v>
      </c>
      <c r="H24" s="16"/>
      <c r="I24" s="2"/>
      <c r="J24" s="25">
        <f t="shared" si="2"/>
        <v>0</v>
      </c>
    </row>
    <row r="25" spans="1:10" x14ac:dyDescent="0.25">
      <c r="A25" t="s">
        <v>3</v>
      </c>
      <c r="B25" s="16"/>
      <c r="C25" s="2"/>
      <c r="D25" s="21">
        <f t="shared" si="0"/>
        <v>0</v>
      </c>
      <c r="E25" s="16"/>
      <c r="F25" s="2"/>
      <c r="G25" s="21">
        <f t="shared" si="1"/>
        <v>0</v>
      </c>
      <c r="H25" s="16"/>
      <c r="I25" s="2"/>
      <c r="J25" s="25">
        <f t="shared" si="2"/>
        <v>0</v>
      </c>
    </row>
    <row r="26" spans="1:10" x14ac:dyDescent="0.25">
      <c r="A26" t="s">
        <v>27</v>
      </c>
      <c r="B26" s="16"/>
      <c r="C26" s="2"/>
      <c r="D26" s="21">
        <f t="shared" si="0"/>
        <v>0</v>
      </c>
      <c r="E26" s="16"/>
      <c r="F26" s="2"/>
      <c r="G26" s="21">
        <f t="shared" si="1"/>
        <v>0</v>
      </c>
      <c r="H26" s="16"/>
      <c r="I26" s="2"/>
      <c r="J26" s="25">
        <f t="shared" si="2"/>
        <v>0</v>
      </c>
    </row>
    <row r="27" spans="1:10" x14ac:dyDescent="0.25">
      <c r="A27" t="s">
        <v>23</v>
      </c>
      <c r="B27" s="16">
        <v>1</v>
      </c>
      <c r="C27" s="2">
        <v>3</v>
      </c>
      <c r="D27" s="21">
        <f t="shared" si="0"/>
        <v>3</v>
      </c>
      <c r="E27" s="16">
        <v>3</v>
      </c>
      <c r="F27" s="2">
        <v>5</v>
      </c>
      <c r="G27" s="21">
        <f t="shared" si="1"/>
        <v>15</v>
      </c>
      <c r="H27" s="16"/>
      <c r="I27" s="2"/>
      <c r="J27" s="25">
        <f t="shared" si="2"/>
        <v>0</v>
      </c>
    </row>
    <row r="28" spans="1:10" x14ac:dyDescent="0.25">
      <c r="A28" s="5" t="s">
        <v>11</v>
      </c>
      <c r="B28" s="16"/>
      <c r="C28" s="2"/>
      <c r="D28" s="21">
        <f t="shared" si="0"/>
        <v>0</v>
      </c>
      <c r="E28" s="16"/>
      <c r="F28" s="2"/>
      <c r="G28" s="21">
        <f t="shared" si="1"/>
        <v>0</v>
      </c>
      <c r="H28" s="16"/>
      <c r="I28" s="2"/>
      <c r="J28" s="25">
        <f t="shared" si="2"/>
        <v>0</v>
      </c>
    </row>
    <row r="29" spans="1:10" x14ac:dyDescent="0.25">
      <c r="A29" t="s">
        <v>5</v>
      </c>
      <c r="B29" s="16"/>
      <c r="C29" s="2"/>
      <c r="D29" s="21">
        <f t="shared" si="0"/>
        <v>0</v>
      </c>
      <c r="E29" s="16"/>
      <c r="F29" s="2"/>
      <c r="G29" s="21">
        <f t="shared" si="1"/>
        <v>0</v>
      </c>
      <c r="H29" s="16"/>
      <c r="I29" s="2"/>
      <c r="J29" s="25">
        <f t="shared" si="2"/>
        <v>0</v>
      </c>
    </row>
    <row r="30" spans="1:10" x14ac:dyDescent="0.25">
      <c r="A30" t="s">
        <v>2</v>
      </c>
      <c r="B30" s="16"/>
      <c r="C30" s="2"/>
      <c r="D30" s="21">
        <f t="shared" si="0"/>
        <v>0</v>
      </c>
      <c r="E30" s="16"/>
      <c r="F30" s="2"/>
      <c r="G30" s="21">
        <f t="shared" si="1"/>
        <v>0</v>
      </c>
      <c r="H30" s="16"/>
      <c r="I30" s="2"/>
      <c r="J30" s="25">
        <f t="shared" si="2"/>
        <v>0</v>
      </c>
    </row>
    <row r="31" spans="1:10" x14ac:dyDescent="0.25">
      <c r="A31" t="s">
        <v>28</v>
      </c>
      <c r="B31" s="16">
        <v>4</v>
      </c>
      <c r="C31" s="2">
        <v>5</v>
      </c>
      <c r="D31" s="21">
        <f t="shared" si="0"/>
        <v>20</v>
      </c>
      <c r="E31" s="16">
        <v>4</v>
      </c>
      <c r="F31" s="2">
        <v>5</v>
      </c>
      <c r="G31" s="21">
        <f t="shared" si="1"/>
        <v>20</v>
      </c>
      <c r="H31" s="16"/>
      <c r="I31" s="2"/>
      <c r="J31" s="25">
        <f t="shared" si="2"/>
        <v>0</v>
      </c>
    </row>
    <row r="32" spans="1:10" x14ac:dyDescent="0.25">
      <c r="A32" t="s">
        <v>0</v>
      </c>
      <c r="B32" s="16"/>
      <c r="C32" s="2"/>
      <c r="D32" s="21">
        <f t="shared" si="0"/>
        <v>0</v>
      </c>
      <c r="E32" s="16"/>
      <c r="F32" s="2"/>
      <c r="G32" s="21">
        <f t="shared" si="1"/>
        <v>0</v>
      </c>
      <c r="H32" s="16"/>
      <c r="I32" s="2"/>
      <c r="J32" s="25">
        <f t="shared" si="2"/>
        <v>0</v>
      </c>
    </row>
    <row r="33" spans="1:10" x14ac:dyDescent="0.25">
      <c r="A33" t="s">
        <v>1</v>
      </c>
      <c r="B33" s="17"/>
      <c r="C33" s="11"/>
      <c r="D33" s="21">
        <f t="shared" si="0"/>
        <v>0</v>
      </c>
      <c r="E33" s="16"/>
      <c r="F33" s="2"/>
      <c r="G33" s="21">
        <f t="shared" si="1"/>
        <v>0</v>
      </c>
      <c r="H33" s="16"/>
      <c r="I33" s="2"/>
      <c r="J33" s="25">
        <f t="shared" si="2"/>
        <v>0</v>
      </c>
    </row>
    <row r="34" spans="1:10" x14ac:dyDescent="0.25">
      <c r="A34" t="s">
        <v>24</v>
      </c>
      <c r="B34" s="17"/>
      <c r="C34" s="11"/>
      <c r="D34" s="21">
        <f t="shared" si="0"/>
        <v>0</v>
      </c>
      <c r="E34" s="16"/>
      <c r="F34" s="2"/>
      <c r="G34" s="21">
        <f t="shared" si="1"/>
        <v>0</v>
      </c>
      <c r="H34" s="16"/>
      <c r="I34" s="2"/>
      <c r="J34" s="25">
        <f t="shared" si="2"/>
        <v>0</v>
      </c>
    </row>
    <row r="35" spans="1:10" x14ac:dyDescent="0.25">
      <c r="A35" t="s">
        <v>19</v>
      </c>
      <c r="B35" s="14"/>
      <c r="C35" s="4"/>
      <c r="D35" s="20">
        <f>B35*C35</f>
        <v>0</v>
      </c>
      <c r="E35" s="14"/>
      <c r="F35" s="4"/>
      <c r="G35" s="20">
        <f>E35*F35</f>
        <v>0</v>
      </c>
      <c r="H35" s="14"/>
      <c r="I35" s="4"/>
      <c r="J35" s="24">
        <f>H35*I35</f>
        <v>0</v>
      </c>
    </row>
    <row r="36" spans="1:10" s="27" customFormat="1" ht="31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x14ac:dyDescent="0.25">
      <c r="A37" s="1" t="s">
        <v>12</v>
      </c>
      <c r="D37" s="15">
        <f>SUM(D11:D35)</f>
        <v>225.5</v>
      </c>
      <c r="E37" s="15"/>
      <c r="F37" s="15"/>
      <c r="G37" s="15">
        <f>SUM(G11:G35)</f>
        <v>230</v>
      </c>
      <c r="H37" s="15"/>
      <c r="I37" s="15"/>
      <c r="J37" s="15">
        <f>SUM(J11:J35)</f>
        <v>0</v>
      </c>
    </row>
    <row r="38" spans="1:10" x14ac:dyDescent="0.25">
      <c r="A38" s="1"/>
      <c r="B38" s="42" t="str">
        <f>IF(D37&lt;$B39,"Not Met", "Met")</f>
        <v>Met</v>
      </c>
      <c r="C38" s="42"/>
      <c r="D38" s="42"/>
      <c r="E38" s="42" t="str">
        <f>IF(G37&lt;$B39,"Not Met", "Met")</f>
        <v>Met</v>
      </c>
      <c r="F38" s="42"/>
      <c r="G38" s="42"/>
      <c r="H38" s="42" t="str">
        <f>IF(J37&lt;$B39,"Not Met", "Met")</f>
        <v>Not Met</v>
      </c>
      <c r="I38" s="42"/>
      <c r="J38" s="42"/>
    </row>
    <row r="39" spans="1:10" x14ac:dyDescent="0.25">
      <c r="A39" s="9" t="s">
        <v>33</v>
      </c>
      <c r="B39" s="26">
        <f>45*B5</f>
        <v>225</v>
      </c>
    </row>
    <row r="40" spans="1:10" x14ac:dyDescent="0.25">
      <c r="A40" s="26" t="s">
        <v>34</v>
      </c>
    </row>
    <row r="41" spans="1:10" x14ac:dyDescent="0.25">
      <c r="B41" s="33"/>
      <c r="C41" s="34"/>
      <c r="D41" s="34"/>
      <c r="E41" s="34"/>
      <c r="F41" s="34"/>
      <c r="G41" s="34"/>
      <c r="H41" s="34"/>
      <c r="I41" s="34"/>
      <c r="J41" s="35"/>
    </row>
    <row r="42" spans="1:10" x14ac:dyDescent="0.25">
      <c r="A42" s="1" t="s">
        <v>36</v>
      </c>
      <c r="B42" s="36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"/>
      <c r="B43" s="33"/>
      <c r="C43" s="34"/>
      <c r="D43" s="34"/>
      <c r="E43" s="34"/>
      <c r="F43" s="34"/>
      <c r="G43" s="34"/>
      <c r="H43" s="34"/>
      <c r="I43" s="34"/>
      <c r="J43" s="35"/>
    </row>
    <row r="44" spans="1:10" x14ac:dyDescent="0.25">
      <c r="A44" s="1" t="s">
        <v>35</v>
      </c>
      <c r="B44" s="36"/>
      <c r="C44" s="37"/>
      <c r="D44" s="37"/>
      <c r="E44" s="37"/>
      <c r="F44" s="37"/>
      <c r="G44" s="37"/>
      <c r="H44" s="37"/>
      <c r="I44" s="37"/>
      <c r="J44" s="38"/>
    </row>
  </sheetData>
  <mergeCells count="17">
    <mergeCell ref="B41:J42"/>
    <mergeCell ref="B43:J44"/>
    <mergeCell ref="B7:D7"/>
    <mergeCell ref="E7:G7"/>
    <mergeCell ref="H7:J7"/>
    <mergeCell ref="A36:J36"/>
    <mergeCell ref="B38:D38"/>
    <mergeCell ref="E38:G38"/>
    <mergeCell ref="H38:J38"/>
    <mergeCell ref="B6:D6"/>
    <mergeCell ref="E6:G6"/>
    <mergeCell ref="H6:J6"/>
    <mergeCell ref="A1:J1"/>
    <mergeCell ref="B3:C3"/>
    <mergeCell ref="D3:I3"/>
    <mergeCell ref="B4:C4"/>
    <mergeCell ref="D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5" sqref="A5"/>
    </sheetView>
  </sheetViews>
  <sheetFormatPr defaultRowHeight="15" x14ac:dyDescent="0.25"/>
  <cols>
    <col min="1" max="1" width="40.7109375" bestFit="1" customWidth="1"/>
    <col min="2" max="2" width="4.42578125" bestFit="1" customWidth="1"/>
    <col min="3" max="3" width="6.28515625" bestFit="1" customWidth="1"/>
    <col min="4" max="4" width="5.42578125" bestFit="1" customWidth="1"/>
    <col min="5" max="5" width="4.42578125" bestFit="1" customWidth="1"/>
    <col min="6" max="6" width="6.28515625" bestFit="1" customWidth="1"/>
    <col min="7" max="7" width="5.42578125" bestFit="1" customWidth="1"/>
    <col min="8" max="8" width="4.42578125" bestFit="1" customWidth="1"/>
    <col min="9" max="9" width="6.28515625" bestFit="1" customWidth="1"/>
    <col min="10" max="10" width="5.42578125" bestFit="1" customWidth="1"/>
  </cols>
  <sheetData>
    <row r="1" spans="1:10" ht="18.75" x14ac:dyDescent="0.3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5">
      <c r="A3" s="29" t="s">
        <v>37</v>
      </c>
      <c r="B3" s="39" t="s">
        <v>38</v>
      </c>
      <c r="C3" s="39"/>
      <c r="D3" s="39" t="s">
        <v>39</v>
      </c>
      <c r="E3" s="39"/>
      <c r="F3" s="39"/>
      <c r="G3" s="39"/>
      <c r="H3" s="39"/>
      <c r="I3" s="39"/>
    </row>
    <row r="4" spans="1:10" s="27" customFormat="1" x14ac:dyDescent="0.25">
      <c r="A4" s="30" t="s">
        <v>46</v>
      </c>
      <c r="B4" s="40" t="s">
        <v>47</v>
      </c>
      <c r="C4" s="40"/>
      <c r="D4" s="40" t="s">
        <v>48</v>
      </c>
      <c r="E4" s="40"/>
      <c r="F4" s="40"/>
      <c r="G4" s="40"/>
      <c r="H4" s="40"/>
      <c r="I4" s="40"/>
    </row>
    <row r="5" spans="1:10" x14ac:dyDescent="0.25">
      <c r="A5" s="8" t="s">
        <v>21</v>
      </c>
      <c r="B5" s="28">
        <v>4</v>
      </c>
      <c r="C5" s="26" t="s">
        <v>20</v>
      </c>
      <c r="D5" s="26"/>
      <c r="E5" s="26"/>
      <c r="F5" s="26"/>
      <c r="G5" s="26"/>
      <c r="H5" s="26"/>
      <c r="I5" s="26"/>
    </row>
    <row r="6" spans="1:10" x14ac:dyDescent="0.25">
      <c r="A6" s="8" t="s">
        <v>13</v>
      </c>
      <c r="B6" s="32" t="s">
        <v>43</v>
      </c>
      <c r="C6" s="32"/>
      <c r="D6" s="32"/>
      <c r="E6" s="32" t="s">
        <v>49</v>
      </c>
      <c r="F6" s="32"/>
      <c r="G6" s="32"/>
      <c r="H6" s="32"/>
      <c r="I6" s="32"/>
      <c r="J6" s="32"/>
    </row>
    <row r="7" spans="1:10" x14ac:dyDescent="0.25">
      <c r="A7" s="8" t="s">
        <v>14</v>
      </c>
      <c r="B7" s="32" t="s">
        <v>45</v>
      </c>
      <c r="C7" s="32"/>
      <c r="D7" s="32"/>
      <c r="E7" s="32" t="s">
        <v>44</v>
      </c>
      <c r="F7" s="32"/>
      <c r="G7" s="32"/>
      <c r="H7" s="32"/>
      <c r="I7" s="32"/>
      <c r="J7" s="32"/>
    </row>
    <row r="8" spans="1:10" x14ac:dyDescent="0.25"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B9" s="6" t="s">
        <v>9</v>
      </c>
      <c r="C9" s="6" t="s">
        <v>15</v>
      </c>
      <c r="D9" s="6" t="s">
        <v>10</v>
      </c>
      <c r="E9" s="6" t="s">
        <v>9</v>
      </c>
      <c r="F9" s="6" t="s">
        <v>15</v>
      </c>
      <c r="G9" s="6" t="s">
        <v>10</v>
      </c>
      <c r="H9" s="6" t="s">
        <v>9</v>
      </c>
      <c r="I9" s="6" t="s">
        <v>15</v>
      </c>
      <c r="J9" s="6" t="s">
        <v>10</v>
      </c>
    </row>
    <row r="10" spans="1:10" x14ac:dyDescent="0.25">
      <c r="A10" s="1" t="s">
        <v>8</v>
      </c>
    </row>
    <row r="11" spans="1:10" x14ac:dyDescent="0.25">
      <c r="A11" t="s">
        <v>16</v>
      </c>
      <c r="B11" s="12"/>
      <c r="C11" s="3"/>
      <c r="D11" s="18">
        <f>B11*C11</f>
        <v>0</v>
      </c>
      <c r="E11" s="12">
        <v>3</v>
      </c>
      <c r="F11" s="3">
        <v>16</v>
      </c>
      <c r="G11" s="18">
        <f>E11*F11</f>
        <v>48</v>
      </c>
      <c r="H11" s="12"/>
      <c r="I11" s="3"/>
      <c r="J11" s="22">
        <f>H11*I11</f>
        <v>0</v>
      </c>
    </row>
    <row r="12" spans="1:10" x14ac:dyDescent="0.25">
      <c r="A12" t="s">
        <v>26</v>
      </c>
      <c r="B12" s="13">
        <v>3</v>
      </c>
      <c r="C12" s="10">
        <v>12</v>
      </c>
      <c r="D12" s="19">
        <f>B12*C12</f>
        <v>36</v>
      </c>
      <c r="E12" s="13"/>
      <c r="F12" s="10"/>
      <c r="G12" s="19">
        <f>E12*F12</f>
        <v>0</v>
      </c>
      <c r="H12" s="13"/>
      <c r="I12" s="10"/>
      <c r="J12" s="23">
        <f>H12*I12</f>
        <v>0</v>
      </c>
    </row>
    <row r="13" spans="1:10" x14ac:dyDescent="0.25">
      <c r="A13" t="s">
        <v>17</v>
      </c>
      <c r="B13" s="14">
        <v>2</v>
      </c>
      <c r="C13" s="4">
        <v>15</v>
      </c>
      <c r="D13" s="20">
        <f>B13*C13</f>
        <v>30</v>
      </c>
      <c r="E13" s="14">
        <v>2</v>
      </c>
      <c r="F13" s="4">
        <v>14</v>
      </c>
      <c r="G13" s="20">
        <f>E13*F13</f>
        <v>28</v>
      </c>
      <c r="H13" s="14"/>
      <c r="I13" s="4"/>
      <c r="J13" s="24">
        <f>H13*I13</f>
        <v>0</v>
      </c>
    </row>
    <row r="14" spans="1:10" x14ac:dyDescent="0.25">
      <c r="B14" s="15"/>
      <c r="D14" s="15"/>
      <c r="E14" s="15"/>
      <c r="G14" s="15"/>
      <c r="H14" s="15"/>
      <c r="J14" s="15"/>
    </row>
    <row r="15" spans="1:10" x14ac:dyDescent="0.25">
      <c r="A15" s="1" t="s">
        <v>18</v>
      </c>
      <c r="B15" s="15"/>
      <c r="D15" s="15"/>
      <c r="E15" s="15"/>
      <c r="G15" s="15"/>
      <c r="H15" s="15"/>
      <c r="J15" s="15"/>
    </row>
    <row r="16" spans="1:10" x14ac:dyDescent="0.25">
      <c r="A16" t="s">
        <v>25</v>
      </c>
      <c r="B16" s="12">
        <v>1.5</v>
      </c>
      <c r="C16" s="3">
        <v>16</v>
      </c>
      <c r="D16" s="18">
        <f>B16*C16</f>
        <v>24</v>
      </c>
      <c r="E16" s="12">
        <v>1.5</v>
      </c>
      <c r="F16" s="3">
        <v>16</v>
      </c>
      <c r="G16" s="18">
        <f>E16*F16</f>
        <v>24</v>
      </c>
      <c r="H16" s="12"/>
      <c r="I16" s="3"/>
      <c r="J16" s="22">
        <f>H16*I16</f>
        <v>0</v>
      </c>
    </row>
    <row r="17" spans="1:10" x14ac:dyDescent="0.25">
      <c r="A17" t="s">
        <v>4</v>
      </c>
      <c r="B17" s="16">
        <v>2.5</v>
      </c>
      <c r="C17" s="2">
        <v>15</v>
      </c>
      <c r="D17" s="21">
        <f>B17*C17</f>
        <v>37.5</v>
      </c>
      <c r="E17" s="16">
        <v>2.5</v>
      </c>
      <c r="F17" s="2">
        <v>15</v>
      </c>
      <c r="G17" s="21">
        <f>E17*F17</f>
        <v>37.5</v>
      </c>
      <c r="H17" s="16"/>
      <c r="I17" s="2"/>
      <c r="J17" s="25">
        <f>H17*I17</f>
        <v>0</v>
      </c>
    </row>
    <row r="18" spans="1:10" x14ac:dyDescent="0.25">
      <c r="A18" t="s">
        <v>30</v>
      </c>
      <c r="B18" s="16"/>
      <c r="C18" s="2"/>
      <c r="D18" s="21">
        <f t="shared" ref="D18:D34" si="0">B18*C18</f>
        <v>0</v>
      </c>
      <c r="E18" s="16"/>
      <c r="F18" s="2"/>
      <c r="G18" s="21">
        <f t="shared" ref="G18:G34" si="1">E18*F18</f>
        <v>0</v>
      </c>
      <c r="H18" s="16"/>
      <c r="I18" s="2"/>
      <c r="J18" s="25">
        <f t="shared" ref="J18:J34" si="2">H18*I18</f>
        <v>0</v>
      </c>
    </row>
    <row r="19" spans="1:10" x14ac:dyDescent="0.25">
      <c r="A19" t="s">
        <v>31</v>
      </c>
      <c r="B19" s="16"/>
      <c r="C19" s="2"/>
      <c r="D19" s="21">
        <f t="shared" si="0"/>
        <v>0</v>
      </c>
      <c r="E19" s="16"/>
      <c r="F19" s="2"/>
      <c r="G19" s="21">
        <f t="shared" si="1"/>
        <v>0</v>
      </c>
      <c r="H19" s="16"/>
      <c r="I19" s="2"/>
      <c r="J19" s="25">
        <f t="shared" si="2"/>
        <v>0</v>
      </c>
    </row>
    <row r="20" spans="1:10" x14ac:dyDescent="0.25">
      <c r="A20" t="s">
        <v>32</v>
      </c>
      <c r="B20" s="16"/>
      <c r="C20" s="2"/>
      <c r="D20" s="21">
        <f t="shared" si="0"/>
        <v>0</v>
      </c>
      <c r="E20" s="16"/>
      <c r="F20" s="2"/>
      <c r="G20" s="21">
        <f t="shared" si="1"/>
        <v>0</v>
      </c>
      <c r="H20" s="16"/>
      <c r="I20" s="2"/>
      <c r="J20" s="25">
        <f t="shared" si="2"/>
        <v>0</v>
      </c>
    </row>
    <row r="21" spans="1:10" x14ac:dyDescent="0.25">
      <c r="A21" t="s">
        <v>29</v>
      </c>
      <c r="B21" s="16">
        <v>1</v>
      </c>
      <c r="C21" s="2">
        <v>8</v>
      </c>
      <c r="D21" s="21">
        <f t="shared" si="0"/>
        <v>8</v>
      </c>
      <c r="E21" s="16">
        <v>1</v>
      </c>
      <c r="F21" s="2">
        <v>8</v>
      </c>
      <c r="G21" s="21">
        <f t="shared" si="1"/>
        <v>8</v>
      </c>
      <c r="H21" s="16"/>
      <c r="I21" s="2"/>
      <c r="J21" s="25">
        <f t="shared" si="2"/>
        <v>0</v>
      </c>
    </row>
    <row r="22" spans="1:10" x14ac:dyDescent="0.25">
      <c r="A22" t="s">
        <v>7</v>
      </c>
      <c r="B22" s="16">
        <v>1.5</v>
      </c>
      <c r="C22" s="2">
        <v>15</v>
      </c>
      <c r="D22" s="21">
        <f t="shared" si="0"/>
        <v>22.5</v>
      </c>
      <c r="E22" s="16">
        <v>2.5</v>
      </c>
      <c r="F22" s="2">
        <v>15</v>
      </c>
      <c r="G22" s="21">
        <f t="shared" si="1"/>
        <v>37.5</v>
      </c>
      <c r="H22" s="16"/>
      <c r="I22" s="2"/>
      <c r="J22" s="25">
        <f t="shared" si="2"/>
        <v>0</v>
      </c>
    </row>
    <row r="23" spans="1:10" x14ac:dyDescent="0.25">
      <c r="A23" t="s">
        <v>6</v>
      </c>
      <c r="B23" s="16"/>
      <c r="C23" s="2"/>
      <c r="D23" s="21">
        <f t="shared" si="0"/>
        <v>0</v>
      </c>
      <c r="E23" s="16"/>
      <c r="F23" s="2"/>
      <c r="G23" s="21">
        <f t="shared" si="1"/>
        <v>0</v>
      </c>
      <c r="H23" s="16"/>
      <c r="I23" s="2"/>
      <c r="J23" s="25">
        <f t="shared" si="2"/>
        <v>0</v>
      </c>
    </row>
    <row r="24" spans="1:10" x14ac:dyDescent="0.25">
      <c r="A24" t="s">
        <v>22</v>
      </c>
      <c r="B24" s="16"/>
      <c r="C24" s="2"/>
      <c r="D24" s="21">
        <f t="shared" si="0"/>
        <v>0</v>
      </c>
      <c r="E24" s="16"/>
      <c r="F24" s="2"/>
      <c r="G24" s="21">
        <f t="shared" si="1"/>
        <v>0</v>
      </c>
      <c r="H24" s="16"/>
      <c r="I24" s="2"/>
      <c r="J24" s="25">
        <f t="shared" si="2"/>
        <v>0</v>
      </c>
    </row>
    <row r="25" spans="1:10" x14ac:dyDescent="0.25">
      <c r="A25" t="s">
        <v>3</v>
      </c>
      <c r="B25" s="16"/>
      <c r="C25" s="2"/>
      <c r="D25" s="21">
        <f t="shared" si="0"/>
        <v>0</v>
      </c>
      <c r="E25" s="16"/>
      <c r="F25" s="2"/>
      <c r="G25" s="21">
        <f t="shared" si="1"/>
        <v>0</v>
      </c>
      <c r="H25" s="16"/>
      <c r="I25" s="2"/>
      <c r="J25" s="25">
        <f t="shared" si="2"/>
        <v>0</v>
      </c>
    </row>
    <row r="26" spans="1:10" x14ac:dyDescent="0.25">
      <c r="A26" t="s">
        <v>27</v>
      </c>
      <c r="B26" s="16"/>
      <c r="C26" s="2"/>
      <c r="D26" s="21">
        <f t="shared" si="0"/>
        <v>0</v>
      </c>
      <c r="E26" s="16"/>
      <c r="F26" s="2"/>
      <c r="G26" s="21">
        <f t="shared" si="1"/>
        <v>0</v>
      </c>
      <c r="H26" s="16"/>
      <c r="I26" s="2"/>
      <c r="J26" s="25">
        <f t="shared" si="2"/>
        <v>0</v>
      </c>
    </row>
    <row r="27" spans="1:10" x14ac:dyDescent="0.25">
      <c r="A27" t="s">
        <v>23</v>
      </c>
      <c r="B27" s="16">
        <v>1</v>
      </c>
      <c r="C27" s="2">
        <v>10</v>
      </c>
      <c r="D27" s="21">
        <f t="shared" si="0"/>
        <v>10</v>
      </c>
      <c r="E27" s="16"/>
      <c r="F27" s="2"/>
      <c r="G27" s="21">
        <f t="shared" si="1"/>
        <v>0</v>
      </c>
      <c r="H27" s="16"/>
      <c r="I27" s="2"/>
      <c r="J27" s="25">
        <f t="shared" si="2"/>
        <v>0</v>
      </c>
    </row>
    <row r="28" spans="1:10" x14ac:dyDescent="0.25">
      <c r="A28" s="5" t="s">
        <v>11</v>
      </c>
      <c r="B28" s="16"/>
      <c r="C28" s="2"/>
      <c r="D28" s="21">
        <f t="shared" si="0"/>
        <v>0</v>
      </c>
      <c r="E28" s="16"/>
      <c r="F28" s="2"/>
      <c r="G28" s="21">
        <f t="shared" si="1"/>
        <v>0</v>
      </c>
      <c r="H28" s="16"/>
      <c r="I28" s="2"/>
      <c r="J28" s="25">
        <f t="shared" si="2"/>
        <v>0</v>
      </c>
    </row>
    <row r="29" spans="1:10" x14ac:dyDescent="0.25">
      <c r="A29" t="s">
        <v>5</v>
      </c>
      <c r="B29" s="16"/>
      <c r="C29" s="2"/>
      <c r="D29" s="21">
        <f t="shared" si="0"/>
        <v>0</v>
      </c>
      <c r="E29" s="16"/>
      <c r="F29" s="2"/>
      <c r="G29" s="21">
        <f t="shared" si="1"/>
        <v>0</v>
      </c>
      <c r="H29" s="16"/>
      <c r="I29" s="2"/>
      <c r="J29" s="25">
        <f t="shared" si="2"/>
        <v>0</v>
      </c>
    </row>
    <row r="30" spans="1:10" x14ac:dyDescent="0.25">
      <c r="A30" t="s">
        <v>2</v>
      </c>
      <c r="B30" s="16"/>
      <c r="C30" s="2"/>
      <c r="D30" s="21">
        <f t="shared" si="0"/>
        <v>0</v>
      </c>
      <c r="E30" s="16"/>
      <c r="F30" s="2"/>
      <c r="G30" s="21">
        <f t="shared" si="1"/>
        <v>0</v>
      </c>
      <c r="H30" s="16"/>
      <c r="I30" s="2"/>
      <c r="J30" s="25">
        <f t="shared" si="2"/>
        <v>0</v>
      </c>
    </row>
    <row r="31" spans="1:10" x14ac:dyDescent="0.25">
      <c r="A31" t="s">
        <v>28</v>
      </c>
      <c r="B31" s="16"/>
      <c r="C31" s="2"/>
      <c r="D31" s="21">
        <f t="shared" si="0"/>
        <v>0</v>
      </c>
      <c r="E31" s="16"/>
      <c r="F31" s="2"/>
      <c r="G31" s="21">
        <f t="shared" si="1"/>
        <v>0</v>
      </c>
      <c r="H31" s="16"/>
      <c r="I31" s="2"/>
      <c r="J31" s="25">
        <f t="shared" si="2"/>
        <v>0</v>
      </c>
    </row>
    <row r="32" spans="1:10" x14ac:dyDescent="0.25">
      <c r="A32" t="s">
        <v>0</v>
      </c>
      <c r="B32" s="16"/>
      <c r="C32" s="2"/>
      <c r="D32" s="21">
        <f t="shared" si="0"/>
        <v>0</v>
      </c>
      <c r="E32" s="16"/>
      <c r="F32" s="2"/>
      <c r="G32" s="21">
        <f t="shared" si="1"/>
        <v>0</v>
      </c>
      <c r="H32" s="16"/>
      <c r="I32" s="2"/>
      <c r="J32" s="25">
        <f t="shared" si="2"/>
        <v>0</v>
      </c>
    </row>
    <row r="33" spans="1:10" x14ac:dyDescent="0.25">
      <c r="A33" t="s">
        <v>1</v>
      </c>
      <c r="B33" s="17"/>
      <c r="C33" s="11"/>
      <c r="D33" s="21">
        <f t="shared" si="0"/>
        <v>0</v>
      </c>
      <c r="E33" s="16"/>
      <c r="F33" s="2"/>
      <c r="G33" s="21">
        <f t="shared" si="1"/>
        <v>0</v>
      </c>
      <c r="H33" s="16"/>
      <c r="I33" s="2"/>
      <c r="J33" s="25">
        <f t="shared" si="2"/>
        <v>0</v>
      </c>
    </row>
    <row r="34" spans="1:10" x14ac:dyDescent="0.25">
      <c r="A34" t="s">
        <v>24</v>
      </c>
      <c r="B34" s="17"/>
      <c r="C34" s="11"/>
      <c r="D34" s="21">
        <f t="shared" si="0"/>
        <v>0</v>
      </c>
      <c r="E34" s="16"/>
      <c r="F34" s="2"/>
      <c r="G34" s="21">
        <f t="shared" si="1"/>
        <v>0</v>
      </c>
      <c r="H34" s="16"/>
      <c r="I34" s="2"/>
      <c r="J34" s="25">
        <f t="shared" si="2"/>
        <v>0</v>
      </c>
    </row>
    <row r="35" spans="1:10" x14ac:dyDescent="0.25">
      <c r="A35" t="s">
        <v>19</v>
      </c>
      <c r="B35" s="14">
        <v>1</v>
      </c>
      <c r="C35" s="4">
        <v>15</v>
      </c>
      <c r="D35" s="20">
        <f>B35*C35</f>
        <v>15</v>
      </c>
      <c r="E35" s="14"/>
      <c r="F35" s="4"/>
      <c r="G35" s="20">
        <f>E35*F35</f>
        <v>0</v>
      </c>
      <c r="H35" s="14"/>
      <c r="I35" s="4"/>
      <c r="J35" s="24">
        <f>H35*I35</f>
        <v>0</v>
      </c>
    </row>
    <row r="36" spans="1:10" s="27" customFormat="1" ht="31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x14ac:dyDescent="0.25">
      <c r="A37" s="1" t="s">
        <v>12</v>
      </c>
      <c r="D37" s="15">
        <f>SUM(D11:D35)</f>
        <v>183</v>
      </c>
      <c r="E37" s="15"/>
      <c r="F37" s="15"/>
      <c r="G37" s="15">
        <f>SUM(G11:G35)</f>
        <v>183</v>
      </c>
      <c r="H37" s="15"/>
      <c r="I37" s="15"/>
      <c r="J37" s="15">
        <f>SUM(J11:J35)</f>
        <v>0</v>
      </c>
    </row>
    <row r="38" spans="1:10" x14ac:dyDescent="0.25">
      <c r="A38" s="1"/>
      <c r="B38" s="42" t="str">
        <f>IF(D37&lt;$B39,"Not Met", "Met")</f>
        <v>Met</v>
      </c>
      <c r="C38" s="42"/>
      <c r="D38" s="42"/>
      <c r="E38" s="42" t="str">
        <f>IF(G37&lt;$B39,"Not Met", "Met")</f>
        <v>Met</v>
      </c>
      <c r="F38" s="42"/>
      <c r="G38" s="42"/>
      <c r="H38" s="42" t="str">
        <f>IF(J37&lt;$B39,"Not Met", "Met")</f>
        <v>Not Met</v>
      </c>
      <c r="I38" s="42"/>
      <c r="J38" s="42"/>
    </row>
    <row r="39" spans="1:10" x14ac:dyDescent="0.25">
      <c r="A39" s="9" t="s">
        <v>33</v>
      </c>
      <c r="B39" s="26">
        <f>45*B5</f>
        <v>180</v>
      </c>
    </row>
    <row r="40" spans="1:10" x14ac:dyDescent="0.25">
      <c r="A40" s="26" t="s">
        <v>34</v>
      </c>
    </row>
    <row r="41" spans="1:10" x14ac:dyDescent="0.25">
      <c r="B41" s="33"/>
      <c r="C41" s="34"/>
      <c r="D41" s="34"/>
      <c r="E41" s="34"/>
      <c r="F41" s="34"/>
      <c r="G41" s="34"/>
      <c r="H41" s="34"/>
      <c r="I41" s="34"/>
      <c r="J41" s="35"/>
    </row>
    <row r="42" spans="1:10" x14ac:dyDescent="0.25">
      <c r="A42" s="1" t="s">
        <v>36</v>
      </c>
      <c r="B42" s="36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"/>
      <c r="B43" s="33"/>
      <c r="C43" s="34"/>
      <c r="D43" s="34"/>
      <c r="E43" s="34"/>
      <c r="F43" s="34"/>
      <c r="G43" s="34"/>
      <c r="H43" s="34"/>
      <c r="I43" s="34"/>
      <c r="J43" s="35"/>
    </row>
    <row r="44" spans="1:10" x14ac:dyDescent="0.25">
      <c r="A44" s="1" t="s">
        <v>35</v>
      </c>
      <c r="B44" s="36"/>
      <c r="C44" s="37"/>
      <c r="D44" s="37"/>
      <c r="E44" s="37"/>
      <c r="F44" s="37"/>
      <c r="G44" s="37"/>
      <c r="H44" s="37"/>
      <c r="I44" s="37"/>
      <c r="J44" s="38"/>
    </row>
  </sheetData>
  <mergeCells count="17">
    <mergeCell ref="B41:J42"/>
    <mergeCell ref="B43:J44"/>
    <mergeCell ref="B7:D7"/>
    <mergeCell ref="E7:G7"/>
    <mergeCell ref="H7:J7"/>
    <mergeCell ref="A36:J36"/>
    <mergeCell ref="B38:D38"/>
    <mergeCell ref="E38:G38"/>
    <mergeCell ref="H38:J38"/>
    <mergeCell ref="B6:D6"/>
    <mergeCell ref="E6:G6"/>
    <mergeCell ref="H6:J6"/>
    <mergeCell ref="A1:J1"/>
    <mergeCell ref="B3:C3"/>
    <mergeCell ref="D3:I3"/>
    <mergeCell ref="B4:C4"/>
    <mergeCell ref="D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5" sqref="A5"/>
    </sheetView>
  </sheetViews>
  <sheetFormatPr defaultRowHeight="15" x14ac:dyDescent="0.25"/>
  <cols>
    <col min="1" max="1" width="40.7109375" bestFit="1" customWidth="1"/>
    <col min="2" max="2" width="4.42578125" bestFit="1" customWidth="1"/>
    <col min="3" max="3" width="6.28515625" bestFit="1" customWidth="1"/>
    <col min="4" max="4" width="5.42578125" bestFit="1" customWidth="1"/>
    <col min="5" max="5" width="4.42578125" bestFit="1" customWidth="1"/>
    <col min="6" max="6" width="6.28515625" bestFit="1" customWidth="1"/>
    <col min="7" max="7" width="5.42578125" bestFit="1" customWidth="1"/>
    <col min="8" max="8" width="4.42578125" bestFit="1" customWidth="1"/>
    <col min="9" max="9" width="6.28515625" bestFit="1" customWidth="1"/>
    <col min="10" max="10" width="5.42578125" bestFit="1" customWidth="1"/>
  </cols>
  <sheetData>
    <row r="1" spans="1:10" ht="18.75" x14ac:dyDescent="0.3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5">
      <c r="A3" s="29" t="s">
        <v>37</v>
      </c>
      <c r="B3" s="39" t="s">
        <v>38</v>
      </c>
      <c r="C3" s="39"/>
      <c r="D3" s="39" t="s">
        <v>39</v>
      </c>
      <c r="E3" s="39"/>
      <c r="F3" s="39"/>
      <c r="G3" s="39"/>
      <c r="H3" s="39"/>
      <c r="I3" s="39"/>
    </row>
    <row r="4" spans="1:10" s="27" customFormat="1" x14ac:dyDescent="0.25">
      <c r="A4" s="30" t="s">
        <v>46</v>
      </c>
      <c r="B4" s="40" t="s">
        <v>50</v>
      </c>
      <c r="C4" s="40"/>
      <c r="D4" s="40" t="s">
        <v>51</v>
      </c>
      <c r="E4" s="40"/>
      <c r="F4" s="40"/>
      <c r="G4" s="40"/>
      <c r="H4" s="40"/>
      <c r="I4" s="40"/>
    </row>
    <row r="5" spans="1:10" x14ac:dyDescent="0.25">
      <c r="A5" s="8" t="s">
        <v>21</v>
      </c>
      <c r="B5" s="28">
        <v>3</v>
      </c>
      <c r="C5" s="26" t="s">
        <v>20</v>
      </c>
      <c r="D5" s="26"/>
      <c r="E5" s="26"/>
      <c r="F5" s="26"/>
      <c r="G5" s="26"/>
      <c r="H5" s="26"/>
      <c r="I5" s="26"/>
    </row>
    <row r="6" spans="1:10" x14ac:dyDescent="0.25">
      <c r="A6" s="8" t="s">
        <v>13</v>
      </c>
      <c r="B6" s="32" t="s">
        <v>52</v>
      </c>
      <c r="C6" s="32"/>
      <c r="D6" s="32"/>
      <c r="E6" s="32" t="s">
        <v>52</v>
      </c>
      <c r="F6" s="32"/>
      <c r="G6" s="32"/>
      <c r="H6" s="32"/>
      <c r="I6" s="32"/>
      <c r="J6" s="32"/>
    </row>
    <row r="7" spans="1:10" x14ac:dyDescent="0.25">
      <c r="A7" s="8" t="s">
        <v>14</v>
      </c>
      <c r="B7" s="32" t="s">
        <v>53</v>
      </c>
      <c r="C7" s="32"/>
      <c r="D7" s="32"/>
      <c r="E7" s="32" t="s">
        <v>54</v>
      </c>
      <c r="F7" s="32"/>
      <c r="G7" s="32"/>
      <c r="H7" s="32"/>
      <c r="I7" s="32"/>
      <c r="J7" s="32"/>
    </row>
    <row r="8" spans="1:10" x14ac:dyDescent="0.25"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B9" s="6" t="s">
        <v>9</v>
      </c>
      <c r="C9" s="6" t="s">
        <v>15</v>
      </c>
      <c r="D9" s="6" t="s">
        <v>10</v>
      </c>
      <c r="E9" s="6" t="s">
        <v>9</v>
      </c>
      <c r="F9" s="6" t="s">
        <v>15</v>
      </c>
      <c r="G9" s="6" t="s">
        <v>10</v>
      </c>
      <c r="H9" s="6" t="s">
        <v>9</v>
      </c>
      <c r="I9" s="6" t="s">
        <v>15</v>
      </c>
      <c r="J9" s="6" t="s">
        <v>10</v>
      </c>
    </row>
    <row r="10" spans="1:10" x14ac:dyDescent="0.25">
      <c r="A10" s="1" t="s">
        <v>8</v>
      </c>
    </row>
    <row r="11" spans="1:10" x14ac:dyDescent="0.25">
      <c r="A11" t="s">
        <v>16</v>
      </c>
      <c r="B11" s="12">
        <v>3</v>
      </c>
      <c r="C11" s="3">
        <v>15</v>
      </c>
      <c r="D11" s="18">
        <f>B11*C11</f>
        <v>45</v>
      </c>
      <c r="E11" s="12"/>
      <c r="F11" s="3"/>
      <c r="G11" s="18">
        <f>E11*F11</f>
        <v>0</v>
      </c>
      <c r="H11" s="12"/>
      <c r="I11" s="3"/>
      <c r="J11" s="22">
        <f>H11*I11</f>
        <v>0</v>
      </c>
    </row>
    <row r="12" spans="1:10" x14ac:dyDescent="0.25">
      <c r="A12" t="s">
        <v>26</v>
      </c>
      <c r="B12" s="13"/>
      <c r="C12" s="10"/>
      <c r="D12" s="19">
        <f>B12*C12</f>
        <v>0</v>
      </c>
      <c r="E12" s="13"/>
      <c r="F12" s="10"/>
      <c r="G12" s="19">
        <f>E12*F12</f>
        <v>0</v>
      </c>
      <c r="H12" s="13"/>
      <c r="I12" s="10"/>
      <c r="J12" s="23">
        <f>H12*I12</f>
        <v>0</v>
      </c>
    </row>
    <row r="13" spans="1:10" x14ac:dyDescent="0.25">
      <c r="A13" t="s">
        <v>17</v>
      </c>
      <c r="B13" s="14"/>
      <c r="C13" s="4"/>
      <c r="D13" s="20">
        <f>B13*C13</f>
        <v>0</v>
      </c>
      <c r="E13" s="14"/>
      <c r="F13" s="4"/>
      <c r="G13" s="20">
        <f>E13*F13</f>
        <v>0</v>
      </c>
      <c r="H13" s="14"/>
      <c r="I13" s="4"/>
      <c r="J13" s="24">
        <f>H13*I13</f>
        <v>0</v>
      </c>
    </row>
    <row r="14" spans="1:10" x14ac:dyDescent="0.25">
      <c r="B14" s="15"/>
      <c r="D14" s="15"/>
      <c r="E14" s="15"/>
      <c r="G14" s="15"/>
      <c r="H14" s="15"/>
      <c r="J14" s="15"/>
    </row>
    <row r="15" spans="1:10" x14ac:dyDescent="0.25">
      <c r="A15" s="1" t="s">
        <v>18</v>
      </c>
      <c r="B15" s="15"/>
      <c r="D15" s="15"/>
      <c r="E15" s="15"/>
      <c r="G15" s="15"/>
      <c r="H15" s="15"/>
      <c r="J15" s="15"/>
    </row>
    <row r="16" spans="1:10" x14ac:dyDescent="0.25">
      <c r="A16" t="s">
        <v>25</v>
      </c>
      <c r="B16" s="12">
        <v>3.5</v>
      </c>
      <c r="C16" s="3">
        <v>15</v>
      </c>
      <c r="D16" s="18">
        <f>B16*C16</f>
        <v>52.5</v>
      </c>
      <c r="E16" s="12">
        <v>6</v>
      </c>
      <c r="F16" s="3">
        <v>15</v>
      </c>
      <c r="G16" s="18">
        <f>E16*F16</f>
        <v>90</v>
      </c>
      <c r="H16" s="12"/>
      <c r="I16" s="3"/>
      <c r="J16" s="22">
        <f>H16*I16</f>
        <v>0</v>
      </c>
    </row>
    <row r="17" spans="1:10" x14ac:dyDescent="0.25">
      <c r="A17" t="s">
        <v>4</v>
      </c>
      <c r="B17" s="16"/>
      <c r="C17" s="2"/>
      <c r="D17" s="21">
        <f>B17*C17</f>
        <v>0</v>
      </c>
      <c r="E17" s="16"/>
      <c r="F17" s="2"/>
      <c r="G17" s="21">
        <f>E17*F17</f>
        <v>0</v>
      </c>
      <c r="H17" s="16"/>
      <c r="I17" s="2"/>
      <c r="J17" s="25">
        <f>H17*I17</f>
        <v>0</v>
      </c>
    </row>
    <row r="18" spans="1:10" x14ac:dyDescent="0.25">
      <c r="A18" t="s">
        <v>30</v>
      </c>
      <c r="B18" s="16"/>
      <c r="C18" s="2"/>
      <c r="D18" s="21">
        <f t="shared" ref="D18:D34" si="0">B18*C18</f>
        <v>0</v>
      </c>
      <c r="E18" s="16"/>
      <c r="F18" s="2"/>
      <c r="G18" s="21">
        <f t="shared" ref="G18:G34" si="1">E18*F18</f>
        <v>0</v>
      </c>
      <c r="H18" s="16"/>
      <c r="I18" s="2"/>
      <c r="J18" s="25">
        <f t="shared" ref="J18:J34" si="2">H18*I18</f>
        <v>0</v>
      </c>
    </row>
    <row r="19" spans="1:10" x14ac:dyDescent="0.25">
      <c r="A19" t="s">
        <v>31</v>
      </c>
      <c r="B19" s="16"/>
      <c r="C19" s="2"/>
      <c r="D19" s="21">
        <f t="shared" si="0"/>
        <v>0</v>
      </c>
      <c r="E19" s="16"/>
      <c r="F19" s="2"/>
      <c r="G19" s="21">
        <f t="shared" si="1"/>
        <v>0</v>
      </c>
      <c r="H19" s="16"/>
      <c r="I19" s="2"/>
      <c r="J19" s="25">
        <f t="shared" si="2"/>
        <v>0</v>
      </c>
    </row>
    <row r="20" spans="1:10" x14ac:dyDescent="0.25">
      <c r="A20" t="s">
        <v>32</v>
      </c>
      <c r="B20" s="16"/>
      <c r="C20" s="2"/>
      <c r="D20" s="21">
        <f t="shared" si="0"/>
        <v>0</v>
      </c>
      <c r="E20" s="16"/>
      <c r="F20" s="2"/>
      <c r="G20" s="21">
        <f t="shared" si="1"/>
        <v>0</v>
      </c>
      <c r="H20" s="16"/>
      <c r="I20" s="2"/>
      <c r="J20" s="25">
        <f t="shared" si="2"/>
        <v>0</v>
      </c>
    </row>
    <row r="21" spans="1:10" x14ac:dyDescent="0.25">
      <c r="A21" t="s">
        <v>29</v>
      </c>
      <c r="B21" s="16"/>
      <c r="C21" s="2"/>
      <c r="D21" s="21">
        <f t="shared" si="0"/>
        <v>0</v>
      </c>
      <c r="E21" s="16"/>
      <c r="F21" s="2"/>
      <c r="G21" s="21">
        <f t="shared" si="1"/>
        <v>0</v>
      </c>
      <c r="H21" s="16"/>
      <c r="I21" s="2"/>
      <c r="J21" s="25">
        <f t="shared" si="2"/>
        <v>0</v>
      </c>
    </row>
    <row r="22" spans="1:10" x14ac:dyDescent="0.25">
      <c r="A22" t="s">
        <v>7</v>
      </c>
      <c r="B22" s="16"/>
      <c r="C22" s="2"/>
      <c r="D22" s="21">
        <f t="shared" si="0"/>
        <v>0</v>
      </c>
      <c r="E22" s="16"/>
      <c r="F22" s="2"/>
      <c r="G22" s="21">
        <f t="shared" si="1"/>
        <v>0</v>
      </c>
      <c r="H22" s="16"/>
      <c r="I22" s="2"/>
      <c r="J22" s="25">
        <f t="shared" si="2"/>
        <v>0</v>
      </c>
    </row>
    <row r="23" spans="1:10" x14ac:dyDescent="0.25">
      <c r="A23" t="s">
        <v>6</v>
      </c>
      <c r="B23" s="16"/>
      <c r="C23" s="2"/>
      <c r="D23" s="21">
        <f t="shared" si="0"/>
        <v>0</v>
      </c>
      <c r="E23" s="16"/>
      <c r="F23" s="2"/>
      <c r="G23" s="21">
        <f t="shared" si="1"/>
        <v>0</v>
      </c>
      <c r="H23" s="16"/>
      <c r="I23" s="2"/>
      <c r="J23" s="25">
        <f t="shared" si="2"/>
        <v>0</v>
      </c>
    </row>
    <row r="24" spans="1:10" x14ac:dyDescent="0.25">
      <c r="A24" t="s">
        <v>22</v>
      </c>
      <c r="B24" s="16">
        <v>0.5</v>
      </c>
      <c r="C24" s="2">
        <v>3</v>
      </c>
      <c r="D24" s="21">
        <f t="shared" si="0"/>
        <v>1.5</v>
      </c>
      <c r="E24" s="16">
        <v>0.5</v>
      </c>
      <c r="F24" s="2">
        <v>3</v>
      </c>
      <c r="G24" s="21">
        <f t="shared" si="1"/>
        <v>1.5</v>
      </c>
      <c r="H24" s="16"/>
      <c r="I24" s="2"/>
      <c r="J24" s="25">
        <f t="shared" si="2"/>
        <v>0</v>
      </c>
    </row>
    <row r="25" spans="1:10" x14ac:dyDescent="0.25">
      <c r="A25" t="s">
        <v>3</v>
      </c>
      <c r="B25" s="16"/>
      <c r="C25" s="2"/>
      <c r="D25" s="21">
        <f t="shared" si="0"/>
        <v>0</v>
      </c>
      <c r="E25" s="16"/>
      <c r="F25" s="2"/>
      <c r="G25" s="21">
        <f t="shared" si="1"/>
        <v>0</v>
      </c>
      <c r="H25" s="16"/>
      <c r="I25" s="2"/>
      <c r="J25" s="25">
        <f t="shared" si="2"/>
        <v>0</v>
      </c>
    </row>
    <row r="26" spans="1:10" x14ac:dyDescent="0.25">
      <c r="A26" t="s">
        <v>27</v>
      </c>
      <c r="B26" s="16"/>
      <c r="C26" s="2"/>
      <c r="D26" s="21">
        <f t="shared" si="0"/>
        <v>0</v>
      </c>
      <c r="E26" s="16"/>
      <c r="F26" s="2"/>
      <c r="G26" s="21">
        <f t="shared" si="1"/>
        <v>0</v>
      </c>
      <c r="H26" s="16"/>
      <c r="I26" s="2"/>
      <c r="J26" s="25">
        <f t="shared" si="2"/>
        <v>0</v>
      </c>
    </row>
    <row r="27" spans="1:10" x14ac:dyDescent="0.25">
      <c r="A27" t="s">
        <v>23</v>
      </c>
      <c r="B27" s="16">
        <v>1</v>
      </c>
      <c r="C27" s="2">
        <v>6</v>
      </c>
      <c r="D27" s="21">
        <f t="shared" si="0"/>
        <v>6</v>
      </c>
      <c r="E27" s="16">
        <v>1</v>
      </c>
      <c r="F27" s="2">
        <v>6</v>
      </c>
      <c r="G27" s="21">
        <f t="shared" si="1"/>
        <v>6</v>
      </c>
      <c r="H27" s="16"/>
      <c r="I27" s="2"/>
      <c r="J27" s="25">
        <f t="shared" si="2"/>
        <v>0</v>
      </c>
    </row>
    <row r="28" spans="1:10" x14ac:dyDescent="0.25">
      <c r="A28" s="5" t="s">
        <v>11</v>
      </c>
      <c r="B28" s="16">
        <v>21</v>
      </c>
      <c r="C28" s="2">
        <v>1</v>
      </c>
      <c r="D28" s="21">
        <f t="shared" si="0"/>
        <v>21</v>
      </c>
      <c r="E28" s="16">
        <v>21</v>
      </c>
      <c r="F28" s="2">
        <v>1</v>
      </c>
      <c r="G28" s="21">
        <f t="shared" si="1"/>
        <v>21</v>
      </c>
      <c r="H28" s="16"/>
      <c r="I28" s="2"/>
      <c r="J28" s="25">
        <f t="shared" si="2"/>
        <v>0</v>
      </c>
    </row>
    <row r="29" spans="1:10" x14ac:dyDescent="0.25">
      <c r="A29" t="s">
        <v>5</v>
      </c>
      <c r="B29" s="16">
        <v>5</v>
      </c>
      <c r="C29" s="2">
        <v>1</v>
      </c>
      <c r="D29" s="21">
        <f t="shared" si="0"/>
        <v>5</v>
      </c>
      <c r="E29" s="16">
        <v>5</v>
      </c>
      <c r="F29" s="2">
        <v>1</v>
      </c>
      <c r="G29" s="21">
        <f t="shared" si="1"/>
        <v>5</v>
      </c>
      <c r="H29" s="16"/>
      <c r="I29" s="2"/>
      <c r="J29" s="25">
        <f t="shared" si="2"/>
        <v>0</v>
      </c>
    </row>
    <row r="30" spans="1:10" x14ac:dyDescent="0.25">
      <c r="A30" t="s">
        <v>2</v>
      </c>
      <c r="B30" s="16"/>
      <c r="C30" s="2"/>
      <c r="D30" s="21">
        <f t="shared" si="0"/>
        <v>0</v>
      </c>
      <c r="E30" s="16"/>
      <c r="F30" s="2"/>
      <c r="G30" s="21">
        <f t="shared" si="1"/>
        <v>0</v>
      </c>
      <c r="H30" s="16"/>
      <c r="I30" s="2"/>
      <c r="J30" s="25">
        <f t="shared" si="2"/>
        <v>0</v>
      </c>
    </row>
    <row r="31" spans="1:10" x14ac:dyDescent="0.25">
      <c r="A31" t="s">
        <v>28</v>
      </c>
      <c r="B31" s="16"/>
      <c r="C31" s="2"/>
      <c r="D31" s="21">
        <f t="shared" si="0"/>
        <v>0</v>
      </c>
      <c r="E31" s="16"/>
      <c r="F31" s="2"/>
      <c r="G31" s="21">
        <f t="shared" si="1"/>
        <v>0</v>
      </c>
      <c r="H31" s="16"/>
      <c r="I31" s="2"/>
      <c r="J31" s="25">
        <f t="shared" si="2"/>
        <v>0</v>
      </c>
    </row>
    <row r="32" spans="1:10" x14ac:dyDescent="0.25">
      <c r="A32" t="s">
        <v>0</v>
      </c>
      <c r="B32" s="16">
        <v>7.5</v>
      </c>
      <c r="C32" s="2">
        <v>1</v>
      </c>
      <c r="D32" s="21">
        <f t="shared" si="0"/>
        <v>7.5</v>
      </c>
      <c r="E32" s="16">
        <v>15</v>
      </c>
      <c r="F32" s="2">
        <v>1</v>
      </c>
      <c r="G32" s="21">
        <f t="shared" si="1"/>
        <v>15</v>
      </c>
      <c r="H32" s="16"/>
      <c r="I32" s="2"/>
      <c r="J32" s="25">
        <f t="shared" si="2"/>
        <v>0</v>
      </c>
    </row>
    <row r="33" spans="1:10" x14ac:dyDescent="0.25">
      <c r="A33" t="s">
        <v>1</v>
      </c>
      <c r="B33" s="17"/>
      <c r="C33" s="11"/>
      <c r="D33" s="21">
        <f t="shared" si="0"/>
        <v>0</v>
      </c>
      <c r="E33" s="16"/>
      <c r="F33" s="2"/>
      <c r="G33" s="21">
        <f t="shared" si="1"/>
        <v>0</v>
      </c>
      <c r="H33" s="16"/>
      <c r="I33" s="2"/>
      <c r="J33" s="25">
        <f t="shared" si="2"/>
        <v>0</v>
      </c>
    </row>
    <row r="34" spans="1:10" x14ac:dyDescent="0.25">
      <c r="A34" t="s">
        <v>24</v>
      </c>
      <c r="B34" s="17"/>
      <c r="C34" s="11"/>
      <c r="D34" s="21">
        <f t="shared" si="0"/>
        <v>0</v>
      </c>
      <c r="E34" s="16"/>
      <c r="F34" s="2"/>
      <c r="G34" s="21">
        <f t="shared" si="1"/>
        <v>0</v>
      </c>
      <c r="H34" s="16"/>
      <c r="I34" s="2"/>
      <c r="J34" s="25">
        <f t="shared" si="2"/>
        <v>0</v>
      </c>
    </row>
    <row r="35" spans="1:10" x14ac:dyDescent="0.25">
      <c r="A35" t="s">
        <v>19</v>
      </c>
      <c r="B35" s="14"/>
      <c r="C35" s="4"/>
      <c r="D35" s="20">
        <f>B35*C35</f>
        <v>0</v>
      </c>
      <c r="E35" s="14"/>
      <c r="F35" s="4"/>
      <c r="G35" s="20">
        <f>E35*F35</f>
        <v>0</v>
      </c>
      <c r="H35" s="14"/>
      <c r="I35" s="4"/>
      <c r="J35" s="24">
        <f>H35*I35</f>
        <v>0</v>
      </c>
    </row>
    <row r="36" spans="1:10" s="27" customFormat="1" ht="31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x14ac:dyDescent="0.25">
      <c r="A37" s="1" t="s">
        <v>12</v>
      </c>
      <c r="D37" s="15">
        <f>SUM(D11:D35)</f>
        <v>138.5</v>
      </c>
      <c r="E37" s="15"/>
      <c r="F37" s="15"/>
      <c r="G37" s="15">
        <f>SUM(G11:G35)</f>
        <v>138.5</v>
      </c>
      <c r="H37" s="15"/>
      <c r="I37" s="15"/>
      <c r="J37" s="15">
        <f>SUM(J11:J35)</f>
        <v>0</v>
      </c>
    </row>
    <row r="38" spans="1:10" x14ac:dyDescent="0.25">
      <c r="A38" s="1"/>
      <c r="B38" s="42" t="str">
        <f>IF(D37&lt;$B39,"Not Met", "Met")</f>
        <v>Met</v>
      </c>
      <c r="C38" s="42"/>
      <c r="D38" s="42"/>
      <c r="E38" s="42" t="str">
        <f>IF(G37&lt;$B39,"Not Met", "Met")</f>
        <v>Met</v>
      </c>
      <c r="F38" s="42"/>
      <c r="G38" s="42"/>
      <c r="H38" s="42" t="str">
        <f>IF(J37&lt;$B39,"Not Met", "Met")</f>
        <v>Not Met</v>
      </c>
      <c r="I38" s="42"/>
      <c r="J38" s="42"/>
    </row>
    <row r="39" spans="1:10" x14ac:dyDescent="0.25">
      <c r="A39" s="9" t="s">
        <v>33</v>
      </c>
      <c r="B39" s="26">
        <f>45*B5</f>
        <v>135</v>
      </c>
    </row>
    <row r="40" spans="1:10" x14ac:dyDescent="0.25">
      <c r="A40" s="26" t="s">
        <v>34</v>
      </c>
    </row>
    <row r="41" spans="1:10" x14ac:dyDescent="0.25">
      <c r="B41" s="33"/>
      <c r="C41" s="34"/>
      <c r="D41" s="34"/>
      <c r="E41" s="34"/>
      <c r="F41" s="34"/>
      <c r="G41" s="34"/>
      <c r="H41" s="34"/>
      <c r="I41" s="34"/>
      <c r="J41" s="35"/>
    </row>
    <row r="42" spans="1:10" x14ac:dyDescent="0.25">
      <c r="A42" s="1" t="s">
        <v>36</v>
      </c>
      <c r="B42" s="36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"/>
      <c r="B43" s="33"/>
      <c r="C43" s="34"/>
      <c r="D43" s="34"/>
      <c r="E43" s="34"/>
      <c r="F43" s="34"/>
      <c r="G43" s="34"/>
      <c r="H43" s="34"/>
      <c r="I43" s="34"/>
      <c r="J43" s="35"/>
    </row>
    <row r="44" spans="1:10" x14ac:dyDescent="0.25">
      <c r="A44" s="1" t="s">
        <v>35</v>
      </c>
      <c r="B44" s="36"/>
      <c r="C44" s="37"/>
      <c r="D44" s="37"/>
      <c r="E44" s="37"/>
      <c r="F44" s="37"/>
      <c r="G44" s="37"/>
      <c r="H44" s="37"/>
      <c r="I44" s="37"/>
      <c r="J44" s="38"/>
    </row>
  </sheetData>
  <mergeCells count="17">
    <mergeCell ref="B41:J42"/>
    <mergeCell ref="B43:J44"/>
    <mergeCell ref="B7:D7"/>
    <mergeCell ref="E7:G7"/>
    <mergeCell ref="H7:J7"/>
    <mergeCell ref="A36:J36"/>
    <mergeCell ref="B38:D38"/>
    <mergeCell ref="E38:G38"/>
    <mergeCell ref="H38:J38"/>
    <mergeCell ref="B6:D6"/>
    <mergeCell ref="E6:G6"/>
    <mergeCell ref="H6:J6"/>
    <mergeCell ref="A1:J1"/>
    <mergeCell ref="B3:C3"/>
    <mergeCell ref="D3:I3"/>
    <mergeCell ref="B4:C4"/>
    <mergeCell ref="D4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E23" sqref="E23"/>
    </sheetView>
  </sheetViews>
  <sheetFormatPr defaultRowHeight="15" x14ac:dyDescent="0.25"/>
  <cols>
    <col min="1" max="1" width="40.7109375" bestFit="1" customWidth="1"/>
    <col min="2" max="2" width="4.42578125" bestFit="1" customWidth="1"/>
    <col min="3" max="3" width="6.28515625" bestFit="1" customWidth="1"/>
    <col min="4" max="4" width="5.42578125" bestFit="1" customWidth="1"/>
    <col min="5" max="5" width="4.42578125" bestFit="1" customWidth="1"/>
    <col min="6" max="6" width="6.28515625" bestFit="1" customWidth="1"/>
    <col min="7" max="7" width="5.42578125" bestFit="1" customWidth="1"/>
    <col min="8" max="8" width="4.42578125" bestFit="1" customWidth="1"/>
    <col min="9" max="9" width="6.28515625" bestFit="1" customWidth="1"/>
    <col min="10" max="10" width="5.42578125" bestFit="1" customWidth="1"/>
  </cols>
  <sheetData>
    <row r="1" spans="1:10" ht="18.75" x14ac:dyDescent="0.3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5">
      <c r="A3" s="29" t="s">
        <v>37</v>
      </c>
      <c r="B3" s="39" t="s">
        <v>38</v>
      </c>
      <c r="C3" s="39"/>
      <c r="D3" s="39" t="s">
        <v>39</v>
      </c>
      <c r="E3" s="39"/>
      <c r="F3" s="39"/>
      <c r="G3" s="39"/>
      <c r="H3" s="39"/>
      <c r="I3" s="39"/>
    </row>
    <row r="4" spans="1:10" s="27" customFormat="1" x14ac:dyDescent="0.25">
      <c r="A4" s="30" t="s">
        <v>46</v>
      </c>
      <c r="B4" s="40" t="s">
        <v>55</v>
      </c>
      <c r="C4" s="40"/>
      <c r="D4" s="40" t="s">
        <v>56</v>
      </c>
      <c r="E4" s="40"/>
      <c r="F4" s="40"/>
      <c r="G4" s="40"/>
      <c r="H4" s="40"/>
      <c r="I4" s="40"/>
    </row>
    <row r="5" spans="1:10" x14ac:dyDescent="0.25">
      <c r="A5" s="8" t="s">
        <v>21</v>
      </c>
      <c r="B5" s="28">
        <v>3</v>
      </c>
      <c r="C5" s="26" t="s">
        <v>20</v>
      </c>
      <c r="D5" s="26"/>
      <c r="E5" s="26"/>
      <c r="F5" s="26"/>
      <c r="G5" s="26"/>
      <c r="H5" s="26"/>
      <c r="I5" s="26"/>
    </row>
    <row r="6" spans="1:10" x14ac:dyDescent="0.25">
      <c r="A6" s="8" t="s">
        <v>13</v>
      </c>
      <c r="B6" s="32" t="s">
        <v>43</v>
      </c>
      <c r="C6" s="32"/>
      <c r="D6" s="32"/>
      <c r="E6" s="32" t="s">
        <v>43</v>
      </c>
      <c r="F6" s="32"/>
      <c r="G6" s="32"/>
      <c r="H6" s="32"/>
      <c r="I6" s="32"/>
      <c r="J6" s="32"/>
    </row>
    <row r="7" spans="1:10" x14ac:dyDescent="0.25">
      <c r="A7" s="8" t="s">
        <v>14</v>
      </c>
      <c r="B7" s="32" t="s">
        <v>53</v>
      </c>
      <c r="C7" s="32"/>
      <c r="D7" s="32"/>
      <c r="E7" s="32" t="s">
        <v>57</v>
      </c>
      <c r="F7" s="32"/>
      <c r="G7" s="32"/>
      <c r="H7" s="32"/>
      <c r="I7" s="32"/>
      <c r="J7" s="32"/>
    </row>
    <row r="8" spans="1:10" x14ac:dyDescent="0.25"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B9" s="6" t="s">
        <v>9</v>
      </c>
      <c r="C9" s="6" t="s">
        <v>15</v>
      </c>
      <c r="D9" s="6" t="s">
        <v>10</v>
      </c>
      <c r="E9" s="6" t="s">
        <v>9</v>
      </c>
      <c r="F9" s="6" t="s">
        <v>15</v>
      </c>
      <c r="G9" s="6" t="s">
        <v>10</v>
      </c>
      <c r="H9" s="6" t="s">
        <v>9</v>
      </c>
      <c r="I9" s="6" t="s">
        <v>15</v>
      </c>
      <c r="J9" s="6" t="s">
        <v>10</v>
      </c>
    </row>
    <row r="10" spans="1:10" x14ac:dyDescent="0.25">
      <c r="A10" s="1" t="s">
        <v>8</v>
      </c>
    </row>
    <row r="11" spans="1:10" x14ac:dyDescent="0.25">
      <c r="A11" t="s">
        <v>16</v>
      </c>
      <c r="B11" s="12">
        <v>3</v>
      </c>
      <c r="C11" s="3">
        <v>15</v>
      </c>
      <c r="D11" s="18">
        <f>B11*C11</f>
        <v>45</v>
      </c>
      <c r="E11" s="12"/>
      <c r="F11" s="3"/>
      <c r="G11" s="18">
        <f>E11*F11</f>
        <v>0</v>
      </c>
      <c r="H11" s="12"/>
      <c r="I11" s="3"/>
      <c r="J11" s="22">
        <f>H11*I11</f>
        <v>0</v>
      </c>
    </row>
    <row r="12" spans="1:10" x14ac:dyDescent="0.25">
      <c r="A12" t="s">
        <v>26</v>
      </c>
      <c r="B12" s="13"/>
      <c r="C12" s="10"/>
      <c r="D12" s="19">
        <f>B12*C12</f>
        <v>0</v>
      </c>
      <c r="E12" s="13"/>
      <c r="F12" s="10"/>
      <c r="G12" s="19">
        <f>E12*F12</f>
        <v>0</v>
      </c>
      <c r="H12" s="13"/>
      <c r="I12" s="10"/>
      <c r="J12" s="23">
        <f>H12*I12</f>
        <v>0</v>
      </c>
    </row>
    <row r="13" spans="1:10" x14ac:dyDescent="0.25">
      <c r="A13" t="s">
        <v>17</v>
      </c>
      <c r="B13" s="14"/>
      <c r="C13" s="4"/>
      <c r="D13" s="20">
        <f>B13*C13</f>
        <v>0</v>
      </c>
      <c r="E13" s="14"/>
      <c r="F13" s="4"/>
      <c r="G13" s="20">
        <f>E13*F13</f>
        <v>0</v>
      </c>
      <c r="H13" s="14"/>
      <c r="I13" s="4"/>
      <c r="J13" s="24">
        <f>H13*I13</f>
        <v>0</v>
      </c>
    </row>
    <row r="14" spans="1:10" x14ac:dyDescent="0.25">
      <c r="B14" s="15"/>
      <c r="D14" s="15"/>
      <c r="E14" s="15"/>
      <c r="G14" s="15"/>
      <c r="H14" s="15"/>
      <c r="J14" s="15"/>
    </row>
    <row r="15" spans="1:10" x14ac:dyDescent="0.25">
      <c r="A15" s="1" t="s">
        <v>18</v>
      </c>
      <c r="B15" s="15"/>
      <c r="D15" s="15"/>
      <c r="E15" s="15"/>
      <c r="G15" s="15"/>
      <c r="H15" s="15"/>
      <c r="J15" s="15"/>
    </row>
    <row r="16" spans="1:10" x14ac:dyDescent="0.25">
      <c r="A16" t="s">
        <v>25</v>
      </c>
      <c r="B16" s="12">
        <v>2</v>
      </c>
      <c r="C16" s="3">
        <v>20</v>
      </c>
      <c r="D16" s="18">
        <f>B16*C16</f>
        <v>40</v>
      </c>
      <c r="E16" s="12">
        <v>2</v>
      </c>
      <c r="F16" s="3">
        <v>20</v>
      </c>
      <c r="G16" s="18">
        <f>E16*F16</f>
        <v>40</v>
      </c>
      <c r="H16" s="12"/>
      <c r="I16" s="3"/>
      <c r="J16" s="22">
        <f>H16*I16</f>
        <v>0</v>
      </c>
    </row>
    <row r="17" spans="1:10" x14ac:dyDescent="0.25">
      <c r="A17" t="s">
        <v>4</v>
      </c>
      <c r="B17" s="16"/>
      <c r="C17" s="2"/>
      <c r="D17" s="21">
        <f>B17*C17</f>
        <v>0</v>
      </c>
      <c r="E17" s="16">
        <v>0.4</v>
      </c>
      <c r="F17" s="2">
        <v>13</v>
      </c>
      <c r="G17" s="21">
        <f>E17*F17</f>
        <v>5.2</v>
      </c>
      <c r="H17" s="16"/>
      <c r="I17" s="2"/>
      <c r="J17" s="25">
        <f>H17*I17</f>
        <v>0</v>
      </c>
    </row>
    <row r="18" spans="1:10" x14ac:dyDescent="0.25">
      <c r="A18" t="s">
        <v>30</v>
      </c>
      <c r="B18" s="16"/>
      <c r="C18" s="2"/>
      <c r="D18" s="21">
        <f t="shared" ref="D18:D34" si="0">B18*C18</f>
        <v>0</v>
      </c>
      <c r="E18" s="16">
        <v>1</v>
      </c>
      <c r="F18" s="2">
        <v>8</v>
      </c>
      <c r="G18" s="21">
        <f t="shared" ref="G18:G34" si="1">E18*F18</f>
        <v>8</v>
      </c>
      <c r="H18" s="16"/>
      <c r="I18" s="2"/>
      <c r="J18" s="25">
        <f t="shared" ref="J18:J34" si="2">H18*I18</f>
        <v>0</v>
      </c>
    </row>
    <row r="19" spans="1:10" x14ac:dyDescent="0.25">
      <c r="A19" t="s">
        <v>31</v>
      </c>
      <c r="B19" s="16"/>
      <c r="C19" s="2"/>
      <c r="D19" s="21">
        <f t="shared" si="0"/>
        <v>0</v>
      </c>
      <c r="E19" s="16">
        <v>1</v>
      </c>
      <c r="F19" s="2">
        <v>5</v>
      </c>
      <c r="G19" s="21">
        <f t="shared" si="1"/>
        <v>5</v>
      </c>
      <c r="H19" s="16"/>
      <c r="I19" s="2"/>
      <c r="J19" s="25">
        <f t="shared" si="2"/>
        <v>0</v>
      </c>
    </row>
    <row r="20" spans="1:10" x14ac:dyDescent="0.25">
      <c r="A20" t="s">
        <v>32</v>
      </c>
      <c r="B20" s="16"/>
      <c r="C20" s="2"/>
      <c r="D20" s="21">
        <f t="shared" si="0"/>
        <v>0</v>
      </c>
      <c r="E20" s="16"/>
      <c r="F20" s="2"/>
      <c r="G20" s="21">
        <f t="shared" si="1"/>
        <v>0</v>
      </c>
      <c r="H20" s="16"/>
      <c r="I20" s="2"/>
      <c r="J20" s="25">
        <f t="shared" si="2"/>
        <v>0</v>
      </c>
    </row>
    <row r="21" spans="1:10" x14ac:dyDescent="0.25">
      <c r="A21" t="s">
        <v>29</v>
      </c>
      <c r="B21" s="16"/>
      <c r="C21" s="2"/>
      <c r="D21" s="21">
        <f t="shared" si="0"/>
        <v>0</v>
      </c>
      <c r="E21" s="16"/>
      <c r="F21" s="2"/>
      <c r="G21" s="21">
        <f t="shared" si="1"/>
        <v>0</v>
      </c>
      <c r="H21" s="16"/>
      <c r="I21" s="2"/>
      <c r="J21" s="25">
        <f t="shared" si="2"/>
        <v>0</v>
      </c>
    </row>
    <row r="22" spans="1:10" x14ac:dyDescent="0.25">
      <c r="A22" t="s">
        <v>7</v>
      </c>
      <c r="B22" s="16">
        <v>3</v>
      </c>
      <c r="C22" s="2">
        <v>3</v>
      </c>
      <c r="D22" s="21">
        <f t="shared" si="0"/>
        <v>9</v>
      </c>
      <c r="E22" s="16">
        <v>4</v>
      </c>
      <c r="F22" s="2">
        <v>3</v>
      </c>
      <c r="G22" s="21">
        <f t="shared" si="1"/>
        <v>12</v>
      </c>
      <c r="H22" s="16"/>
      <c r="I22" s="2"/>
      <c r="J22" s="25">
        <f t="shared" si="2"/>
        <v>0</v>
      </c>
    </row>
    <row r="23" spans="1:10" x14ac:dyDescent="0.25">
      <c r="A23" t="s">
        <v>6</v>
      </c>
      <c r="B23" s="16">
        <v>1</v>
      </c>
      <c r="C23" s="2">
        <v>17</v>
      </c>
      <c r="D23" s="21">
        <f t="shared" si="0"/>
        <v>17</v>
      </c>
      <c r="E23" s="16">
        <v>1</v>
      </c>
      <c r="F23" s="2">
        <v>23</v>
      </c>
      <c r="G23" s="21">
        <f t="shared" si="1"/>
        <v>23</v>
      </c>
      <c r="H23" s="16"/>
      <c r="I23" s="2"/>
      <c r="J23" s="25">
        <f t="shared" si="2"/>
        <v>0</v>
      </c>
    </row>
    <row r="24" spans="1:10" x14ac:dyDescent="0.25">
      <c r="A24" t="s">
        <v>22</v>
      </c>
      <c r="B24" s="16"/>
      <c r="C24" s="2"/>
      <c r="D24" s="21">
        <f t="shared" si="0"/>
        <v>0</v>
      </c>
      <c r="E24" s="16"/>
      <c r="F24" s="2"/>
      <c r="G24" s="21">
        <f t="shared" si="1"/>
        <v>0</v>
      </c>
      <c r="H24" s="16"/>
      <c r="I24" s="2"/>
      <c r="J24" s="25">
        <f t="shared" si="2"/>
        <v>0</v>
      </c>
    </row>
    <row r="25" spans="1:10" x14ac:dyDescent="0.25">
      <c r="A25" t="s">
        <v>3</v>
      </c>
      <c r="B25" s="16"/>
      <c r="C25" s="2"/>
      <c r="D25" s="21">
        <f t="shared" si="0"/>
        <v>0</v>
      </c>
      <c r="E25" s="16"/>
      <c r="F25" s="2"/>
      <c r="G25" s="21">
        <f t="shared" si="1"/>
        <v>0</v>
      </c>
      <c r="H25" s="16"/>
      <c r="I25" s="2"/>
      <c r="J25" s="25">
        <f t="shared" si="2"/>
        <v>0</v>
      </c>
    </row>
    <row r="26" spans="1:10" x14ac:dyDescent="0.25">
      <c r="A26" t="s">
        <v>27</v>
      </c>
      <c r="B26" s="16"/>
      <c r="C26" s="2"/>
      <c r="D26" s="21">
        <f t="shared" si="0"/>
        <v>0</v>
      </c>
      <c r="E26" s="16"/>
      <c r="F26" s="2"/>
      <c r="G26" s="21">
        <f t="shared" si="1"/>
        <v>0</v>
      </c>
      <c r="H26" s="16"/>
      <c r="I26" s="2"/>
      <c r="J26" s="25">
        <f t="shared" si="2"/>
        <v>0</v>
      </c>
    </row>
    <row r="27" spans="1:10" x14ac:dyDescent="0.25">
      <c r="A27" t="s">
        <v>23</v>
      </c>
      <c r="B27" s="16"/>
      <c r="C27" s="2"/>
      <c r="D27" s="21">
        <f t="shared" si="0"/>
        <v>0</v>
      </c>
      <c r="E27" s="16">
        <v>1</v>
      </c>
      <c r="F27" s="2">
        <v>3</v>
      </c>
      <c r="G27" s="21">
        <f t="shared" si="1"/>
        <v>3</v>
      </c>
      <c r="H27" s="16"/>
      <c r="I27" s="2"/>
      <c r="J27" s="25">
        <f t="shared" si="2"/>
        <v>0</v>
      </c>
    </row>
    <row r="28" spans="1:10" x14ac:dyDescent="0.25">
      <c r="A28" s="5" t="s">
        <v>11</v>
      </c>
      <c r="B28" s="16">
        <v>1</v>
      </c>
      <c r="C28" s="2">
        <v>20</v>
      </c>
      <c r="D28" s="21">
        <f t="shared" si="0"/>
        <v>20</v>
      </c>
      <c r="E28" s="16">
        <v>1</v>
      </c>
      <c r="F28" s="2">
        <v>35</v>
      </c>
      <c r="G28" s="21">
        <f t="shared" si="1"/>
        <v>35</v>
      </c>
      <c r="H28" s="16"/>
      <c r="I28" s="2"/>
      <c r="J28" s="25">
        <f t="shared" si="2"/>
        <v>0</v>
      </c>
    </row>
    <row r="29" spans="1:10" x14ac:dyDescent="0.25">
      <c r="A29" t="s">
        <v>5</v>
      </c>
      <c r="B29" s="16"/>
      <c r="C29" s="2"/>
      <c r="D29" s="21">
        <f t="shared" si="0"/>
        <v>0</v>
      </c>
      <c r="E29" s="16"/>
      <c r="F29" s="2"/>
      <c r="G29" s="21">
        <f t="shared" si="1"/>
        <v>0</v>
      </c>
      <c r="H29" s="16"/>
      <c r="I29" s="2"/>
      <c r="J29" s="25">
        <f t="shared" si="2"/>
        <v>0</v>
      </c>
    </row>
    <row r="30" spans="1:10" x14ac:dyDescent="0.25">
      <c r="A30" t="s">
        <v>2</v>
      </c>
      <c r="B30" s="16"/>
      <c r="C30" s="2"/>
      <c r="D30" s="21">
        <f t="shared" si="0"/>
        <v>0</v>
      </c>
      <c r="E30" s="16"/>
      <c r="F30" s="2"/>
      <c r="G30" s="21">
        <f t="shared" si="1"/>
        <v>0</v>
      </c>
      <c r="H30" s="16"/>
      <c r="I30" s="2"/>
      <c r="J30" s="25">
        <f t="shared" si="2"/>
        <v>0</v>
      </c>
    </row>
    <row r="31" spans="1:10" x14ac:dyDescent="0.25">
      <c r="A31" t="s">
        <v>28</v>
      </c>
      <c r="B31" s="16">
        <v>1</v>
      </c>
      <c r="C31" s="2">
        <v>6</v>
      </c>
      <c r="D31" s="21">
        <f t="shared" si="0"/>
        <v>6</v>
      </c>
      <c r="E31" s="16"/>
      <c r="F31" s="2"/>
      <c r="G31" s="21">
        <f t="shared" si="1"/>
        <v>0</v>
      </c>
      <c r="H31" s="16"/>
      <c r="I31" s="2"/>
      <c r="J31" s="25">
        <f t="shared" si="2"/>
        <v>0</v>
      </c>
    </row>
    <row r="32" spans="1:10" x14ac:dyDescent="0.25">
      <c r="A32" t="s">
        <v>0</v>
      </c>
      <c r="B32" s="16"/>
      <c r="C32" s="2"/>
      <c r="D32" s="21">
        <f t="shared" si="0"/>
        <v>0</v>
      </c>
      <c r="E32" s="16">
        <v>0.5</v>
      </c>
      <c r="F32" s="2">
        <v>12</v>
      </c>
      <c r="G32" s="21">
        <f t="shared" si="1"/>
        <v>6</v>
      </c>
      <c r="H32" s="16"/>
      <c r="I32" s="2"/>
      <c r="J32" s="25">
        <f t="shared" si="2"/>
        <v>0</v>
      </c>
    </row>
    <row r="33" spans="1:10" x14ac:dyDescent="0.25">
      <c r="A33" t="s">
        <v>1</v>
      </c>
      <c r="B33" s="17"/>
      <c r="C33" s="11"/>
      <c r="D33" s="21">
        <f t="shared" si="0"/>
        <v>0</v>
      </c>
      <c r="E33" s="16"/>
      <c r="F33" s="2"/>
      <c r="G33" s="21">
        <f t="shared" si="1"/>
        <v>0</v>
      </c>
      <c r="H33" s="16"/>
      <c r="I33" s="2"/>
      <c r="J33" s="25">
        <f t="shared" si="2"/>
        <v>0</v>
      </c>
    </row>
    <row r="34" spans="1:10" x14ac:dyDescent="0.25">
      <c r="A34" t="s">
        <v>24</v>
      </c>
      <c r="B34" s="17"/>
      <c r="C34" s="11"/>
      <c r="D34" s="21">
        <f t="shared" si="0"/>
        <v>0</v>
      </c>
      <c r="E34" s="16"/>
      <c r="F34" s="2"/>
      <c r="G34" s="21">
        <f t="shared" si="1"/>
        <v>0</v>
      </c>
      <c r="H34" s="16"/>
      <c r="I34" s="2"/>
      <c r="J34" s="25">
        <f t="shared" si="2"/>
        <v>0</v>
      </c>
    </row>
    <row r="35" spans="1:10" x14ac:dyDescent="0.25">
      <c r="A35" t="s">
        <v>19</v>
      </c>
      <c r="B35" s="14"/>
      <c r="C35" s="4"/>
      <c r="D35" s="20">
        <f>B35*C35</f>
        <v>0</v>
      </c>
      <c r="E35" s="14"/>
      <c r="F35" s="4"/>
      <c r="G35" s="20">
        <f>E35*F35</f>
        <v>0</v>
      </c>
      <c r="H35" s="14"/>
      <c r="I35" s="4"/>
      <c r="J35" s="24">
        <f>H35*I35</f>
        <v>0</v>
      </c>
    </row>
    <row r="36" spans="1:10" s="27" customFormat="1" ht="31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x14ac:dyDescent="0.25">
      <c r="A37" s="1" t="s">
        <v>12</v>
      </c>
      <c r="D37" s="15">
        <f>SUM(D11:D35)</f>
        <v>137</v>
      </c>
      <c r="E37" s="15"/>
      <c r="F37" s="15"/>
      <c r="G37" s="15">
        <f>SUM(G11:G35)</f>
        <v>137.19999999999999</v>
      </c>
      <c r="H37" s="15"/>
      <c r="I37" s="15"/>
      <c r="J37" s="15">
        <f>SUM(J11:J35)</f>
        <v>0</v>
      </c>
    </row>
    <row r="38" spans="1:10" x14ac:dyDescent="0.25">
      <c r="A38" s="1"/>
      <c r="B38" s="42" t="str">
        <f>IF(D37&lt;$B39,"Not Met", "Met")</f>
        <v>Met</v>
      </c>
      <c r="C38" s="42"/>
      <c r="D38" s="42"/>
      <c r="E38" s="42" t="str">
        <f>IF(G37&lt;$B39,"Not Met", "Met")</f>
        <v>Met</v>
      </c>
      <c r="F38" s="42"/>
      <c r="G38" s="42"/>
      <c r="H38" s="42" t="str">
        <f>IF(J37&lt;$B39,"Not Met", "Met")</f>
        <v>Not Met</v>
      </c>
      <c r="I38" s="42"/>
      <c r="J38" s="42"/>
    </row>
    <row r="39" spans="1:10" x14ac:dyDescent="0.25">
      <c r="A39" s="9" t="s">
        <v>33</v>
      </c>
      <c r="B39" s="26">
        <f>45*B5</f>
        <v>135</v>
      </c>
    </row>
    <row r="40" spans="1:10" x14ac:dyDescent="0.25">
      <c r="A40" s="26" t="s">
        <v>34</v>
      </c>
    </row>
    <row r="41" spans="1:10" x14ac:dyDescent="0.25">
      <c r="B41" s="33"/>
      <c r="C41" s="34"/>
      <c r="D41" s="34"/>
      <c r="E41" s="34"/>
      <c r="F41" s="34"/>
      <c r="G41" s="34"/>
      <c r="H41" s="34"/>
      <c r="I41" s="34"/>
      <c r="J41" s="35"/>
    </row>
    <row r="42" spans="1:10" x14ac:dyDescent="0.25">
      <c r="A42" s="1" t="s">
        <v>36</v>
      </c>
      <c r="B42" s="36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"/>
      <c r="B43" s="33"/>
      <c r="C43" s="34"/>
      <c r="D43" s="34"/>
      <c r="E43" s="34"/>
      <c r="F43" s="34"/>
      <c r="G43" s="34"/>
      <c r="H43" s="34"/>
      <c r="I43" s="34"/>
      <c r="J43" s="35"/>
    </row>
    <row r="44" spans="1:10" x14ac:dyDescent="0.25">
      <c r="A44" s="1" t="s">
        <v>35</v>
      </c>
      <c r="B44" s="36"/>
      <c r="C44" s="37"/>
      <c r="D44" s="37"/>
      <c r="E44" s="37"/>
      <c r="F44" s="37"/>
      <c r="G44" s="37"/>
      <c r="H44" s="37"/>
      <c r="I44" s="37"/>
      <c r="J44" s="38"/>
    </row>
  </sheetData>
  <mergeCells count="17">
    <mergeCell ref="B41:J42"/>
    <mergeCell ref="B43:J44"/>
    <mergeCell ref="B7:D7"/>
    <mergeCell ref="E7:G7"/>
    <mergeCell ref="H7:J7"/>
    <mergeCell ref="A36:J36"/>
    <mergeCell ref="B38:D38"/>
    <mergeCell ref="E38:G38"/>
    <mergeCell ref="H38:J38"/>
    <mergeCell ref="B6:D6"/>
    <mergeCell ref="E6:G6"/>
    <mergeCell ref="H6:J6"/>
    <mergeCell ref="A1:J1"/>
    <mergeCell ref="B3:C3"/>
    <mergeCell ref="D3:I3"/>
    <mergeCell ref="B4:C4"/>
    <mergeCell ref="D4:I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E29" sqref="E29"/>
    </sheetView>
  </sheetViews>
  <sheetFormatPr defaultRowHeight="15" x14ac:dyDescent="0.25"/>
  <cols>
    <col min="1" max="1" width="40.7109375" bestFit="1" customWidth="1"/>
    <col min="2" max="2" width="4.42578125" bestFit="1" customWidth="1"/>
    <col min="3" max="3" width="6.28515625" bestFit="1" customWidth="1"/>
    <col min="4" max="4" width="5.42578125" bestFit="1" customWidth="1"/>
    <col min="5" max="5" width="4.42578125" bestFit="1" customWidth="1"/>
    <col min="6" max="6" width="6.28515625" bestFit="1" customWidth="1"/>
    <col min="7" max="7" width="5.42578125" bestFit="1" customWidth="1"/>
    <col min="8" max="8" width="4.42578125" bestFit="1" customWidth="1"/>
    <col min="9" max="9" width="6.28515625" bestFit="1" customWidth="1"/>
    <col min="10" max="10" width="5.42578125" bestFit="1" customWidth="1"/>
  </cols>
  <sheetData>
    <row r="1" spans="1:10" ht="18.75" x14ac:dyDescent="0.3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25">
      <c r="A3" s="29" t="s">
        <v>37</v>
      </c>
      <c r="B3" s="39" t="s">
        <v>38</v>
      </c>
      <c r="C3" s="39"/>
      <c r="D3" s="39" t="s">
        <v>39</v>
      </c>
      <c r="E3" s="39"/>
      <c r="F3" s="39"/>
      <c r="G3" s="39"/>
      <c r="H3" s="39"/>
      <c r="I3" s="39"/>
    </row>
    <row r="4" spans="1:10" s="27" customFormat="1" x14ac:dyDescent="0.25">
      <c r="A4" s="30" t="s">
        <v>46</v>
      </c>
      <c r="B4" s="40" t="s">
        <v>58</v>
      </c>
      <c r="C4" s="40"/>
      <c r="D4" s="40" t="s">
        <v>59</v>
      </c>
      <c r="E4" s="40"/>
      <c r="F4" s="40"/>
      <c r="G4" s="40"/>
      <c r="H4" s="40"/>
      <c r="I4" s="40"/>
    </row>
    <row r="5" spans="1:10" x14ac:dyDescent="0.25">
      <c r="A5" s="8" t="s">
        <v>21</v>
      </c>
      <c r="B5" s="28">
        <v>3</v>
      </c>
      <c r="C5" s="26" t="s">
        <v>20</v>
      </c>
      <c r="D5" s="26"/>
      <c r="E5" s="26"/>
      <c r="F5" s="26"/>
      <c r="G5" s="26"/>
      <c r="H5" s="26"/>
      <c r="I5" s="26"/>
    </row>
    <row r="6" spans="1:10" x14ac:dyDescent="0.25">
      <c r="A6" s="8" t="s">
        <v>13</v>
      </c>
      <c r="B6" s="32" t="s">
        <v>43</v>
      </c>
      <c r="C6" s="32"/>
      <c r="D6" s="32"/>
      <c r="E6" s="32" t="s">
        <v>43</v>
      </c>
      <c r="F6" s="32"/>
      <c r="G6" s="32"/>
      <c r="H6" s="32"/>
      <c r="I6" s="32"/>
      <c r="J6" s="32"/>
    </row>
    <row r="7" spans="1:10" x14ac:dyDescent="0.25">
      <c r="A7" s="8" t="s">
        <v>14</v>
      </c>
      <c r="B7" s="32" t="s">
        <v>53</v>
      </c>
      <c r="C7" s="32"/>
      <c r="D7" s="32"/>
      <c r="E7" s="32" t="s">
        <v>57</v>
      </c>
      <c r="F7" s="32"/>
      <c r="G7" s="32"/>
      <c r="H7" s="32"/>
      <c r="I7" s="32"/>
      <c r="J7" s="32"/>
    </row>
    <row r="8" spans="1:10" x14ac:dyDescent="0.25"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B9" s="6" t="s">
        <v>9</v>
      </c>
      <c r="C9" s="6" t="s">
        <v>15</v>
      </c>
      <c r="D9" s="6" t="s">
        <v>10</v>
      </c>
      <c r="E9" s="6" t="s">
        <v>9</v>
      </c>
      <c r="F9" s="6" t="s">
        <v>15</v>
      </c>
      <c r="G9" s="6" t="s">
        <v>10</v>
      </c>
      <c r="H9" s="6" t="s">
        <v>9</v>
      </c>
      <c r="I9" s="6" t="s">
        <v>15</v>
      </c>
      <c r="J9" s="6" t="s">
        <v>10</v>
      </c>
    </row>
    <row r="10" spans="1:10" x14ac:dyDescent="0.25">
      <c r="A10" s="1" t="s">
        <v>8</v>
      </c>
    </row>
    <row r="11" spans="1:10" x14ac:dyDescent="0.25">
      <c r="A11" t="s">
        <v>16</v>
      </c>
      <c r="B11" s="12">
        <v>3</v>
      </c>
      <c r="C11" s="3">
        <v>15</v>
      </c>
      <c r="D11" s="18">
        <f>B11*C11</f>
        <v>45</v>
      </c>
      <c r="E11" s="12"/>
      <c r="F11" s="3"/>
      <c r="G11" s="18">
        <f>E11*F11</f>
        <v>0</v>
      </c>
      <c r="H11" s="12"/>
      <c r="I11" s="3"/>
      <c r="J11" s="22">
        <f>H11*I11</f>
        <v>0</v>
      </c>
    </row>
    <row r="12" spans="1:10" x14ac:dyDescent="0.25">
      <c r="A12" t="s">
        <v>26</v>
      </c>
      <c r="B12" s="13"/>
      <c r="C12" s="10"/>
      <c r="D12" s="19">
        <f>B12*C12</f>
        <v>0</v>
      </c>
      <c r="E12" s="13">
        <v>3</v>
      </c>
      <c r="F12" s="10">
        <v>15</v>
      </c>
      <c r="G12" s="19">
        <f>E12*F12</f>
        <v>45</v>
      </c>
      <c r="H12" s="13"/>
      <c r="I12" s="10"/>
      <c r="J12" s="23">
        <f>H12*I12</f>
        <v>0</v>
      </c>
    </row>
    <row r="13" spans="1:10" x14ac:dyDescent="0.25">
      <c r="A13" t="s">
        <v>17</v>
      </c>
      <c r="B13" s="14"/>
      <c r="C13" s="4"/>
      <c r="D13" s="20">
        <f>B13*C13</f>
        <v>0</v>
      </c>
      <c r="E13" s="14"/>
      <c r="F13" s="4"/>
      <c r="G13" s="20">
        <f>E13*F13</f>
        <v>0</v>
      </c>
      <c r="H13" s="14"/>
      <c r="I13" s="4"/>
      <c r="J13" s="24">
        <f>H13*I13</f>
        <v>0</v>
      </c>
    </row>
    <row r="14" spans="1:10" x14ac:dyDescent="0.25">
      <c r="B14" s="15"/>
      <c r="D14" s="15"/>
      <c r="E14" s="15"/>
      <c r="G14" s="15"/>
      <c r="H14" s="15"/>
      <c r="J14" s="15"/>
    </row>
    <row r="15" spans="1:10" x14ac:dyDescent="0.25">
      <c r="A15" s="1" t="s">
        <v>18</v>
      </c>
      <c r="B15" s="15"/>
      <c r="D15" s="15"/>
      <c r="E15" s="15"/>
      <c r="G15" s="15"/>
      <c r="H15" s="15"/>
      <c r="J15" s="15"/>
    </row>
    <row r="16" spans="1:10" x14ac:dyDescent="0.25">
      <c r="A16" t="s">
        <v>25</v>
      </c>
      <c r="B16" s="12">
        <v>1.5</v>
      </c>
      <c r="C16" s="3">
        <v>15</v>
      </c>
      <c r="D16" s="18">
        <f>B16*C16</f>
        <v>22.5</v>
      </c>
      <c r="E16" s="12">
        <v>1.5</v>
      </c>
      <c r="F16" s="3">
        <v>15</v>
      </c>
      <c r="G16" s="18">
        <f>E16*F16</f>
        <v>22.5</v>
      </c>
      <c r="H16" s="12"/>
      <c r="I16" s="3"/>
      <c r="J16" s="22">
        <f>H16*I16</f>
        <v>0</v>
      </c>
    </row>
    <row r="17" spans="1:10" x14ac:dyDescent="0.25">
      <c r="A17" t="s">
        <v>4</v>
      </c>
      <c r="B17" s="16">
        <v>1.5</v>
      </c>
      <c r="C17" s="2">
        <v>15</v>
      </c>
      <c r="D17" s="21">
        <f>B17*C17</f>
        <v>22.5</v>
      </c>
      <c r="E17" s="16">
        <v>2.5</v>
      </c>
      <c r="F17" s="2">
        <v>15</v>
      </c>
      <c r="G17" s="21">
        <f>E17*F17</f>
        <v>37.5</v>
      </c>
      <c r="H17" s="16"/>
      <c r="I17" s="2"/>
      <c r="J17" s="25">
        <f>H17*I17</f>
        <v>0</v>
      </c>
    </row>
    <row r="18" spans="1:10" x14ac:dyDescent="0.25">
      <c r="A18" t="s">
        <v>30</v>
      </c>
      <c r="B18" s="16"/>
      <c r="C18" s="2"/>
      <c r="D18" s="21">
        <f t="shared" ref="D18:D34" si="0">B18*C18</f>
        <v>0</v>
      </c>
      <c r="E18" s="16">
        <v>0.5</v>
      </c>
      <c r="F18" s="2">
        <v>15</v>
      </c>
      <c r="G18" s="21">
        <f t="shared" ref="G18:G34" si="1">E18*F18</f>
        <v>7.5</v>
      </c>
      <c r="H18" s="16"/>
      <c r="I18" s="2"/>
      <c r="J18" s="25">
        <f t="shared" ref="J18:J34" si="2">H18*I18</f>
        <v>0</v>
      </c>
    </row>
    <row r="19" spans="1:10" x14ac:dyDescent="0.25">
      <c r="A19" t="s">
        <v>31</v>
      </c>
      <c r="B19" s="16"/>
      <c r="C19" s="2"/>
      <c r="D19" s="21">
        <f t="shared" si="0"/>
        <v>0</v>
      </c>
      <c r="E19" s="16"/>
      <c r="F19" s="2"/>
      <c r="G19" s="21">
        <f t="shared" si="1"/>
        <v>0</v>
      </c>
      <c r="H19" s="16"/>
      <c r="I19" s="2"/>
      <c r="J19" s="25">
        <f t="shared" si="2"/>
        <v>0</v>
      </c>
    </row>
    <row r="20" spans="1:10" x14ac:dyDescent="0.25">
      <c r="A20" t="s">
        <v>32</v>
      </c>
      <c r="B20" s="16"/>
      <c r="C20" s="2"/>
      <c r="D20" s="21">
        <f t="shared" si="0"/>
        <v>0</v>
      </c>
      <c r="E20" s="16"/>
      <c r="F20" s="2"/>
      <c r="G20" s="21">
        <f t="shared" si="1"/>
        <v>0</v>
      </c>
      <c r="H20" s="16"/>
      <c r="I20" s="2"/>
      <c r="J20" s="25">
        <f t="shared" si="2"/>
        <v>0</v>
      </c>
    </row>
    <row r="21" spans="1:10" x14ac:dyDescent="0.25">
      <c r="A21" t="s">
        <v>29</v>
      </c>
      <c r="B21" s="16"/>
      <c r="C21" s="2"/>
      <c r="D21" s="21">
        <f t="shared" si="0"/>
        <v>0</v>
      </c>
      <c r="E21" s="16"/>
      <c r="F21" s="2"/>
      <c r="G21" s="21">
        <f t="shared" si="1"/>
        <v>0</v>
      </c>
      <c r="H21" s="16"/>
      <c r="I21" s="2"/>
      <c r="J21" s="25">
        <f t="shared" si="2"/>
        <v>0</v>
      </c>
    </row>
    <row r="22" spans="1:10" x14ac:dyDescent="0.25">
      <c r="A22" t="s">
        <v>7</v>
      </c>
      <c r="B22" s="16">
        <v>1.5</v>
      </c>
      <c r="C22" s="2">
        <v>15</v>
      </c>
      <c r="D22" s="21">
        <f t="shared" si="0"/>
        <v>22.5</v>
      </c>
      <c r="E22" s="16">
        <v>0.8</v>
      </c>
      <c r="F22" s="2">
        <v>15</v>
      </c>
      <c r="G22" s="21">
        <f t="shared" si="1"/>
        <v>12</v>
      </c>
      <c r="H22" s="16"/>
      <c r="I22" s="2"/>
      <c r="J22" s="25">
        <f t="shared" si="2"/>
        <v>0</v>
      </c>
    </row>
    <row r="23" spans="1:10" x14ac:dyDescent="0.25">
      <c r="A23" t="s">
        <v>6</v>
      </c>
      <c r="B23" s="16"/>
      <c r="C23" s="2"/>
      <c r="D23" s="21">
        <f t="shared" si="0"/>
        <v>0</v>
      </c>
      <c r="E23" s="16"/>
      <c r="F23" s="2"/>
      <c r="G23" s="21">
        <f t="shared" si="1"/>
        <v>0</v>
      </c>
      <c r="H23" s="16"/>
      <c r="I23" s="2"/>
      <c r="J23" s="25">
        <f t="shared" si="2"/>
        <v>0</v>
      </c>
    </row>
    <row r="24" spans="1:10" x14ac:dyDescent="0.25">
      <c r="A24" t="s">
        <v>22</v>
      </c>
      <c r="B24" s="16"/>
      <c r="C24" s="2"/>
      <c r="D24" s="21">
        <f t="shared" si="0"/>
        <v>0</v>
      </c>
      <c r="E24" s="16"/>
      <c r="F24" s="2"/>
      <c r="G24" s="21">
        <f t="shared" si="1"/>
        <v>0</v>
      </c>
      <c r="H24" s="16"/>
      <c r="I24" s="2"/>
      <c r="J24" s="25">
        <f t="shared" si="2"/>
        <v>0</v>
      </c>
    </row>
    <row r="25" spans="1:10" x14ac:dyDescent="0.25">
      <c r="A25" t="s">
        <v>3</v>
      </c>
      <c r="B25" s="16"/>
      <c r="C25" s="2"/>
      <c r="D25" s="21">
        <f t="shared" si="0"/>
        <v>0</v>
      </c>
      <c r="E25" s="16"/>
      <c r="F25" s="2"/>
      <c r="G25" s="21">
        <f t="shared" si="1"/>
        <v>0</v>
      </c>
      <c r="H25" s="16"/>
      <c r="I25" s="2"/>
      <c r="J25" s="25">
        <f t="shared" si="2"/>
        <v>0</v>
      </c>
    </row>
    <row r="26" spans="1:10" x14ac:dyDescent="0.25">
      <c r="A26" t="s">
        <v>27</v>
      </c>
      <c r="B26" s="16">
        <v>1.5</v>
      </c>
      <c r="C26" s="2">
        <v>15</v>
      </c>
      <c r="D26" s="21">
        <f t="shared" si="0"/>
        <v>22.5</v>
      </c>
      <c r="E26" s="16"/>
      <c r="F26" s="2"/>
      <c r="G26" s="21">
        <f t="shared" si="1"/>
        <v>0</v>
      </c>
      <c r="H26" s="16"/>
      <c r="I26" s="2"/>
      <c r="J26" s="25">
        <f t="shared" si="2"/>
        <v>0</v>
      </c>
    </row>
    <row r="27" spans="1:10" x14ac:dyDescent="0.25">
      <c r="A27" t="s">
        <v>23</v>
      </c>
      <c r="B27" s="16"/>
      <c r="C27" s="2"/>
      <c r="D27" s="21">
        <f t="shared" si="0"/>
        <v>0</v>
      </c>
      <c r="E27" s="16">
        <v>0.5</v>
      </c>
      <c r="F27" s="2">
        <v>15</v>
      </c>
      <c r="G27" s="21">
        <f t="shared" si="1"/>
        <v>7.5</v>
      </c>
      <c r="H27" s="16"/>
      <c r="I27" s="2"/>
      <c r="J27" s="25">
        <f t="shared" si="2"/>
        <v>0</v>
      </c>
    </row>
    <row r="28" spans="1:10" x14ac:dyDescent="0.25">
      <c r="A28" s="5" t="s">
        <v>11</v>
      </c>
      <c r="B28" s="16"/>
      <c r="C28" s="2"/>
      <c r="D28" s="21">
        <f t="shared" si="0"/>
        <v>0</v>
      </c>
      <c r="E28" s="16">
        <v>0.3</v>
      </c>
      <c r="F28" s="2">
        <v>15</v>
      </c>
      <c r="G28" s="21">
        <f t="shared" si="1"/>
        <v>4.5</v>
      </c>
      <c r="H28" s="16"/>
      <c r="I28" s="2"/>
      <c r="J28" s="25">
        <f t="shared" si="2"/>
        <v>0</v>
      </c>
    </row>
    <row r="29" spans="1:10" x14ac:dyDescent="0.25">
      <c r="A29" t="s">
        <v>5</v>
      </c>
      <c r="B29" s="16"/>
      <c r="C29" s="2"/>
      <c r="D29" s="21">
        <f t="shared" si="0"/>
        <v>0</v>
      </c>
      <c r="E29" s="16"/>
      <c r="F29" s="2"/>
      <c r="G29" s="21">
        <f t="shared" si="1"/>
        <v>0</v>
      </c>
      <c r="H29" s="16"/>
      <c r="I29" s="2"/>
      <c r="J29" s="25">
        <f t="shared" si="2"/>
        <v>0</v>
      </c>
    </row>
    <row r="30" spans="1:10" x14ac:dyDescent="0.25">
      <c r="A30" t="s">
        <v>2</v>
      </c>
      <c r="B30" s="16"/>
      <c r="C30" s="2"/>
      <c r="D30" s="21">
        <f t="shared" si="0"/>
        <v>0</v>
      </c>
      <c r="E30" s="16"/>
      <c r="F30" s="2"/>
      <c r="G30" s="21">
        <f t="shared" si="1"/>
        <v>0</v>
      </c>
      <c r="H30" s="16"/>
      <c r="I30" s="2"/>
      <c r="J30" s="25">
        <f t="shared" si="2"/>
        <v>0</v>
      </c>
    </row>
    <row r="31" spans="1:10" x14ac:dyDescent="0.25">
      <c r="A31" t="s">
        <v>28</v>
      </c>
      <c r="B31" s="16"/>
      <c r="C31" s="2"/>
      <c r="D31" s="21">
        <f t="shared" si="0"/>
        <v>0</v>
      </c>
      <c r="E31" s="16"/>
      <c r="F31" s="2"/>
      <c r="G31" s="21">
        <f t="shared" si="1"/>
        <v>0</v>
      </c>
      <c r="H31" s="16"/>
      <c r="I31" s="2"/>
      <c r="J31" s="25">
        <f t="shared" si="2"/>
        <v>0</v>
      </c>
    </row>
    <row r="32" spans="1:10" x14ac:dyDescent="0.25">
      <c r="A32" t="s">
        <v>0</v>
      </c>
      <c r="B32" s="16"/>
      <c r="C32" s="2"/>
      <c r="D32" s="21">
        <f t="shared" si="0"/>
        <v>0</v>
      </c>
      <c r="E32" s="16"/>
      <c r="F32" s="2"/>
      <c r="G32" s="21">
        <f t="shared" si="1"/>
        <v>0</v>
      </c>
      <c r="H32" s="16"/>
      <c r="I32" s="2"/>
      <c r="J32" s="25">
        <f t="shared" si="2"/>
        <v>0</v>
      </c>
    </row>
    <row r="33" spans="1:10" x14ac:dyDescent="0.25">
      <c r="A33" t="s">
        <v>1</v>
      </c>
      <c r="B33" s="17"/>
      <c r="C33" s="11"/>
      <c r="D33" s="21">
        <f t="shared" si="0"/>
        <v>0</v>
      </c>
      <c r="E33" s="16"/>
      <c r="F33" s="2"/>
      <c r="G33" s="21">
        <f t="shared" si="1"/>
        <v>0</v>
      </c>
      <c r="H33" s="16"/>
      <c r="I33" s="2"/>
      <c r="J33" s="25">
        <f t="shared" si="2"/>
        <v>0</v>
      </c>
    </row>
    <row r="34" spans="1:10" x14ac:dyDescent="0.25">
      <c r="A34" t="s">
        <v>24</v>
      </c>
      <c r="B34" s="17"/>
      <c r="C34" s="11"/>
      <c r="D34" s="21">
        <f t="shared" si="0"/>
        <v>0</v>
      </c>
      <c r="E34" s="16"/>
      <c r="F34" s="2"/>
      <c r="G34" s="21">
        <f t="shared" si="1"/>
        <v>0</v>
      </c>
      <c r="H34" s="16"/>
      <c r="I34" s="2"/>
      <c r="J34" s="25">
        <f t="shared" si="2"/>
        <v>0</v>
      </c>
    </row>
    <row r="35" spans="1:10" x14ac:dyDescent="0.25">
      <c r="A35" t="s">
        <v>19</v>
      </c>
      <c r="B35" s="14"/>
      <c r="C35" s="4"/>
      <c r="D35" s="20">
        <f>B35*C35</f>
        <v>0</v>
      </c>
      <c r="E35" s="14"/>
      <c r="F35" s="4"/>
      <c r="G35" s="20">
        <f>E35*F35</f>
        <v>0</v>
      </c>
      <c r="H35" s="14"/>
      <c r="I35" s="4"/>
      <c r="J35" s="24">
        <f>H35*I35</f>
        <v>0</v>
      </c>
    </row>
    <row r="36" spans="1:10" s="27" customFormat="1" ht="31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x14ac:dyDescent="0.25">
      <c r="A37" s="1" t="s">
        <v>12</v>
      </c>
      <c r="D37" s="15">
        <f>SUM(D11:D35)</f>
        <v>135</v>
      </c>
      <c r="E37" s="15"/>
      <c r="F37" s="15"/>
      <c r="G37" s="15">
        <f>SUM(G11:G35)</f>
        <v>136.5</v>
      </c>
      <c r="H37" s="15"/>
      <c r="I37" s="15"/>
      <c r="J37" s="15">
        <f>SUM(J11:J35)</f>
        <v>0</v>
      </c>
    </row>
    <row r="38" spans="1:10" x14ac:dyDescent="0.25">
      <c r="A38" s="1"/>
      <c r="B38" s="42" t="str">
        <f>IF(D37&lt;$B39,"Not Met", "Met")</f>
        <v>Met</v>
      </c>
      <c r="C38" s="42"/>
      <c r="D38" s="42"/>
      <c r="E38" s="42" t="str">
        <f>IF(G37&lt;$B39,"Not Met", "Met")</f>
        <v>Met</v>
      </c>
      <c r="F38" s="42"/>
      <c r="G38" s="42"/>
      <c r="H38" s="42" t="str">
        <f>IF(J37&lt;$B39,"Not Met", "Met")</f>
        <v>Not Met</v>
      </c>
      <c r="I38" s="42"/>
      <c r="J38" s="42"/>
    </row>
    <row r="39" spans="1:10" x14ac:dyDescent="0.25">
      <c r="A39" s="9" t="s">
        <v>33</v>
      </c>
      <c r="B39" s="26">
        <f>45*B5</f>
        <v>135</v>
      </c>
    </row>
    <row r="40" spans="1:10" x14ac:dyDescent="0.25">
      <c r="A40" s="26" t="s">
        <v>34</v>
      </c>
    </row>
    <row r="41" spans="1:10" x14ac:dyDescent="0.25">
      <c r="B41" s="33"/>
      <c r="C41" s="34"/>
      <c r="D41" s="34"/>
      <c r="E41" s="34"/>
      <c r="F41" s="34"/>
      <c r="G41" s="34"/>
      <c r="H41" s="34"/>
      <c r="I41" s="34"/>
      <c r="J41" s="35"/>
    </row>
    <row r="42" spans="1:10" x14ac:dyDescent="0.25">
      <c r="A42" s="1" t="s">
        <v>36</v>
      </c>
      <c r="B42" s="36"/>
      <c r="C42" s="37"/>
      <c r="D42" s="37"/>
      <c r="E42" s="37"/>
      <c r="F42" s="37"/>
      <c r="G42" s="37"/>
      <c r="H42" s="37"/>
      <c r="I42" s="37"/>
      <c r="J42" s="38"/>
    </row>
    <row r="43" spans="1:10" x14ac:dyDescent="0.25">
      <c r="A43" s="1"/>
      <c r="B43" s="33"/>
      <c r="C43" s="34"/>
      <c r="D43" s="34"/>
      <c r="E43" s="34"/>
      <c r="F43" s="34"/>
      <c r="G43" s="34"/>
      <c r="H43" s="34"/>
      <c r="I43" s="34"/>
      <c r="J43" s="35"/>
    </row>
    <row r="44" spans="1:10" x14ac:dyDescent="0.25">
      <c r="A44" s="1" t="s">
        <v>35</v>
      </c>
      <c r="B44" s="36"/>
      <c r="C44" s="37"/>
      <c r="D44" s="37"/>
      <c r="E44" s="37"/>
      <c r="F44" s="37"/>
      <c r="G44" s="37"/>
      <c r="H44" s="37"/>
      <c r="I44" s="37"/>
      <c r="J44" s="38"/>
    </row>
  </sheetData>
  <mergeCells count="17">
    <mergeCell ref="B41:J42"/>
    <mergeCell ref="B43:J44"/>
    <mergeCell ref="B7:D7"/>
    <mergeCell ref="E7:G7"/>
    <mergeCell ref="H7:J7"/>
    <mergeCell ref="A36:J36"/>
    <mergeCell ref="B38:D38"/>
    <mergeCell ref="E38:G38"/>
    <mergeCell ref="H38:J38"/>
    <mergeCell ref="B6:D6"/>
    <mergeCell ref="E6:G6"/>
    <mergeCell ref="H6:J6"/>
    <mergeCell ref="A1:J1"/>
    <mergeCell ref="B3:C3"/>
    <mergeCell ref="D3:I3"/>
    <mergeCell ref="B4:C4"/>
    <mergeCell ref="D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draft</vt:lpstr>
      <vt:lpstr>ex MATH 107</vt:lpstr>
      <vt:lpstr>ex CHEM 100</vt:lpstr>
      <vt:lpstr>ex ENGL 101</vt:lpstr>
      <vt:lpstr>ex HIST 151</vt:lpstr>
      <vt:lpstr>ex CBUS 104</vt:lpstr>
    </vt:vector>
  </TitlesOfParts>
  <Company>Danville Area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Mattson</dc:creator>
  <cp:lastModifiedBy>Maggie Hoover</cp:lastModifiedBy>
  <cp:lastPrinted>2017-04-27T12:22:08Z</cp:lastPrinted>
  <dcterms:created xsi:type="dcterms:W3CDTF">2017-03-09T13:34:22Z</dcterms:created>
  <dcterms:modified xsi:type="dcterms:W3CDTF">2018-11-05T21:11:45Z</dcterms:modified>
</cp:coreProperties>
</file>